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620" windowHeight="12735"/>
  </bookViews>
  <sheets>
    <sheet name="Перечень на 2025-2027" sheetId="1" r:id="rId1"/>
  </sheets>
  <definedNames>
    <definedName name="_xlnm.Print_Titles" localSheetId="0">'Перечень на 2025-2027'!$3:$4</definedName>
    <definedName name="_xlnm.Print_Area" localSheetId="0">'Перечень на 2025-2027'!$A$1:$J$28</definedName>
  </definedNames>
  <calcPr calcId="125725"/>
</workbook>
</file>

<file path=xl/calcChain.xml><?xml version="1.0" encoding="utf-8"?>
<calcChain xmlns="http://schemas.openxmlformats.org/spreadsheetml/2006/main">
  <c r="F28" i="1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I6"/>
  <c r="H6"/>
  <c r="G6"/>
  <c r="I5"/>
  <c r="H5"/>
  <c r="G5"/>
</calcChain>
</file>

<file path=xl/sharedStrings.xml><?xml version="1.0" encoding="utf-8"?>
<sst xmlns="http://schemas.openxmlformats.org/spreadsheetml/2006/main" count="148" uniqueCount="86">
  <si>
    <t xml:space="preserve">Приложение 2 к приказу 
Федерального агентства по недропользованию 
от ___________ 2024 г. № ______ 
</t>
  </si>
  <si>
    <t xml:space="preserve">Перечень объектов региональных геолого-геофизических и геолого-съемочных работ по геологическому изучению недр и воспроизводству минерально-сырьевой базы 
в рамках Программы ФП «Геология: возрождение легенды», финансируемых за счёт субсидии на финансовое обеспечение выполнения государственного задания 
Федерального агентства по недропользованию на 2025 год и на плановый период 2026 и 2027 годов
(ФГБУ "ИМГРЭ")
</t>
  </si>
  <si>
    <t>№№</t>
  </si>
  <si>
    <t xml:space="preserve">Наименование работы, показатель, характеризующий содержание работы, 
наименование объекта работ </t>
  </si>
  <si>
    <t>Наимено-вание учреждения - исполнителя работ</t>
  </si>
  <si>
    <t>Сроки проведения работ (год,кв.)</t>
  </si>
  <si>
    <t xml:space="preserve">Предельный объём финансового обеспечения на объект, в тыс.руб </t>
  </si>
  <si>
    <t xml:space="preserve">Плановый объём финансового обеспечения на 2025 год, в тыс.руб </t>
  </si>
  <si>
    <t xml:space="preserve">Плановый объём финансового обеспечения на 2026 год, в тыс.руб </t>
  </si>
  <si>
    <t xml:space="preserve">Плановый объём финансового обеспечения на 2027 год, в тыс.руб </t>
  </si>
  <si>
    <t>Краткое содержание
технического (геологического) задания на 2025 год
Показатель объёма работы</t>
  </si>
  <si>
    <t xml:space="preserve">Нача-ло </t>
  </si>
  <si>
    <t>Окон-чание</t>
  </si>
  <si>
    <t xml:space="preserve">1. Региональное геологическое изучение недр                                                                                                                                                                        </t>
  </si>
  <si>
    <t xml:space="preserve">1.1. Проведение работ по геохимическому картографированию 
масштаба 1:200 000 
( региональных геолого-съемочных работ масштаба 1:200 000)                                                                                                                                                                                                                              </t>
  </si>
  <si>
    <t xml:space="preserve">Прирост среднемасштабной геохимической изученности территории РФ и ее континентального шельфа: 
2025 г.- 30007,0 кв.км. </t>
  </si>
  <si>
    <t>1.1.1.</t>
  </si>
  <si>
    <t>Проведение в 2025-2027 годах геохимических работ масштаба 1:200 000 на листе R-58- ХХV (Ичаткинская площадь) в пределах Дальневосточного ФО</t>
  </si>
  <si>
    <t>ФГБУ "ИМГРЭ"</t>
  </si>
  <si>
    <t>2025
I</t>
  </si>
  <si>
    <t>2027
IV</t>
  </si>
  <si>
    <r>
      <rPr>
        <b/>
        <sz val="9.75"/>
        <color theme="1"/>
        <rFont val="Arial"/>
        <family val="2"/>
        <charset val="204"/>
      </rPr>
      <t xml:space="preserve">Проведение геохимических работ масштаба 1:200 000 листа R-58-XXV  (Ичаткинская площадь,1 этап):
</t>
    </r>
    <r>
      <rPr>
        <sz val="9.75"/>
        <color theme="1"/>
        <rFont val="Arial"/>
        <family val="2"/>
        <charset val="204"/>
      </rPr>
      <t>Подготовительные работы и проектирование; полевые работы; лабораторно-аналитические работы; предварительный вариант опережающей геохимической основы, включающей карты:геохимической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1:500 000; фактического материала геохимического опробования масштаба 1:200 000 на площади 2975,5 км</t>
    </r>
    <r>
      <rPr>
        <vertAlign val="superscript"/>
        <sz val="9.75"/>
        <color theme="1"/>
        <rFont val="Arial"/>
        <family val="2"/>
        <charset val="204"/>
      </rPr>
      <t>2</t>
    </r>
    <r>
      <rPr>
        <sz val="9.75"/>
        <color theme="1"/>
        <rFont val="Arial"/>
        <family val="2"/>
        <charset val="204"/>
      </rPr>
      <t xml:space="preserve"> листа R-58-XXV.
</t>
    </r>
    <r>
      <rPr>
        <b/>
        <sz val="9.75"/>
        <color theme="1"/>
        <rFont val="Arial"/>
        <family val="2"/>
        <charset val="204"/>
      </rPr>
      <t>Прирост среднемасштабной геохимической изученности  территории РФ и ее континентального шельфа  - 2975,5 км</t>
    </r>
    <r>
      <rPr>
        <b/>
        <vertAlign val="superscript"/>
        <sz val="9.75"/>
        <color theme="1"/>
        <rFont val="Arial"/>
        <family val="2"/>
        <charset val="204"/>
      </rPr>
      <t>2</t>
    </r>
    <r>
      <rPr>
        <b/>
        <sz val="9.75"/>
        <color theme="1"/>
        <rFont val="Arial"/>
        <family val="2"/>
        <charset val="204"/>
      </rPr>
      <t xml:space="preserve"> .</t>
    </r>
  </si>
  <si>
    <t>1.1.2.</t>
  </si>
  <si>
    <t>Проведение в 2025-2027 годах геохимических работ масштаба 1:200 000 на группу листов P-57- XIX, XX (Аликская площадь) в пределах Дальневосточного ФО</t>
  </si>
  <si>
    <r>
      <rPr>
        <b/>
        <sz val="9.75"/>
        <color theme="1"/>
        <rFont val="Arial"/>
        <family val="2"/>
        <charset val="204"/>
      </rPr>
      <t xml:space="preserve">Проведение геохимических работ масштаба 1:200 000 листов P-57- XIX, XX (Аликская площадь, 1 этап): </t>
    </r>
    <r>
      <rPr>
        <sz val="9.75"/>
        <color theme="1"/>
        <rFont val="Arial"/>
        <family val="2"/>
        <charset val="204"/>
      </rPr>
      <t>Подготовительные работы и проектирование; предварительный вариант опережающих геохимических основ, включающих карты: :геохимической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1:500 000; фактического материала геохимического опробования масштаба 1:200 000 и  моноэлементные карты листов P-57- XIX, XX (в том числе по ретроспективным данным).</t>
    </r>
    <r>
      <rPr>
        <strike/>
        <sz val="9.75"/>
        <color theme="1"/>
        <rFont val="Arial"/>
        <family val="2"/>
        <charset val="204"/>
      </rPr>
      <t xml:space="preserve">
</t>
    </r>
    <r>
      <rPr>
        <sz val="9.75"/>
        <color theme="1"/>
        <rFont val="Arial"/>
        <family val="2"/>
        <charset val="204"/>
      </rPr>
      <t xml:space="preserve">
</t>
    </r>
  </si>
  <si>
    <t>1.1.3.</t>
  </si>
  <si>
    <t>Проведение в 2025-2027 годах геохимических работ масштаба 1:200 000 на листе P-56-XXIV (Вилигская площадь ) в пределах Дальневосточного ФО</t>
  </si>
  <si>
    <r>
      <rPr>
        <b/>
        <sz val="9.75"/>
        <color theme="1"/>
        <rFont val="Arial"/>
        <family val="2"/>
        <charset val="204"/>
      </rPr>
      <t xml:space="preserve">Проведение геохимических работ масштаба 1:200 000 листа P-56- XXIV (Вилигская площадь,1 этап): </t>
    </r>
    <r>
      <rPr>
        <sz val="9.75"/>
        <color theme="1"/>
        <rFont val="Arial"/>
        <family val="2"/>
        <charset val="204"/>
      </rPr>
      <t xml:space="preserve">Подготовительные работы и проектирование; предварительный вариант опережающей геохимической основы, включающей карты: :геохимической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1:500 000; фактического материала геохимического опробования масштаба 1:200 000 и  моноэлементные карты листа P-56- XXIV (в том числе  по ретроспективным данным).
</t>
    </r>
  </si>
  <si>
    <t>1.1.4.</t>
  </si>
  <si>
    <t>Проведение в 2025-2027 годах геохимических работ  масштаба 1:200 000 на группу листов P-56-XXIX, XXX (Джетская площадь) в пределах Дальневосточного ФО</t>
  </si>
  <si>
    <t>1.1.5.</t>
  </si>
  <si>
    <t>Проведение в 2025-2027 годах геохимических работ масштаба 1:200 000 на группу листов P-56-XXXIV,XXXV (Нявленгская площадь) в пределах Дальневосточного ФО</t>
  </si>
  <si>
    <r>
      <rPr>
        <b/>
        <sz val="9.75"/>
        <color theme="1"/>
        <rFont val="Arial"/>
        <family val="2"/>
        <charset val="204"/>
      </rPr>
      <t xml:space="preserve">Проведение геохимических работ масштаба 1:200 000 листов P-56-XXXIV, XXXV (Нявленгская площадь, 1 этап):
</t>
    </r>
    <r>
      <rPr>
        <sz val="9.75"/>
        <color theme="1"/>
        <rFont val="Arial"/>
        <family val="2"/>
        <charset val="204"/>
      </rPr>
      <t>Подготовительные работы и проектирование; полевые работы; детализационнн-заверочные работы; лабораторно-аналитические работы; предварительный вариант опережающих геохимических основ, включающих карты: :геохимической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1:500 000; фактического материала геохимического опробования масштаба 1:200 000 (в том числе по ретроспективным данным) на площади 5400 км</t>
    </r>
    <r>
      <rPr>
        <vertAlign val="superscript"/>
        <sz val="9.75"/>
        <color theme="1"/>
        <rFont val="Arial"/>
        <family val="2"/>
        <charset val="204"/>
      </rPr>
      <t>2</t>
    </r>
    <r>
      <rPr>
        <sz val="9.75"/>
        <color theme="1"/>
        <rFont val="Arial"/>
        <family val="2"/>
        <charset val="204"/>
      </rPr>
      <t xml:space="preserve">.
</t>
    </r>
    <r>
      <rPr>
        <b/>
        <sz val="9.75"/>
        <color theme="1"/>
        <rFont val="Arial"/>
        <family val="2"/>
        <charset val="204"/>
      </rPr>
      <t>Прирост среднемасштабной геохимической изученности  территории РФ и ее континентального шельфа  - 5400 км</t>
    </r>
    <r>
      <rPr>
        <b/>
        <vertAlign val="superscript"/>
        <sz val="9.75"/>
        <color theme="1"/>
        <rFont val="Arial"/>
        <family val="2"/>
        <charset val="204"/>
      </rPr>
      <t>2</t>
    </r>
    <r>
      <rPr>
        <b/>
        <sz val="9.75"/>
        <color theme="1"/>
        <rFont val="Arial"/>
        <family val="2"/>
        <charset val="204"/>
      </rPr>
      <t xml:space="preserve"> .</t>
    </r>
    <r>
      <rPr>
        <sz val="9.75"/>
        <color theme="1"/>
        <rFont val="Arial"/>
        <family val="2"/>
        <charset val="204"/>
      </rPr>
      <t xml:space="preserve">
</t>
    </r>
  </si>
  <si>
    <t>1.1.6.</t>
  </si>
  <si>
    <t>Проведение в 2025-2027 годах геохимических работ масштаба 1:200 000 на листе P-54-VII (Нюкуннинская площадь) в пределах Дальневосточного ФО</t>
  </si>
  <si>
    <r>
      <rPr>
        <b/>
        <sz val="10"/>
        <color theme="1"/>
        <rFont val="Arial"/>
        <family val="2"/>
        <charset val="204"/>
      </rPr>
      <t xml:space="preserve">Проведение геохимических работ масштаба 1:200 000  листа P-54- VII (Нюкуннинская площадь,1 этап):
</t>
    </r>
    <r>
      <rPr>
        <sz val="9.75"/>
        <color theme="1"/>
        <rFont val="Arial"/>
        <family val="2"/>
        <charset val="204"/>
      </rPr>
      <t xml:space="preserve">Подготовительные работы и проектирование; предварительный вариант опережающей геохимической основы, включающей карты: 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1:500 000.
</t>
    </r>
  </si>
  <si>
    <t>1.1.7.</t>
  </si>
  <si>
    <t>Проведение в 2025-2027 годах геохимических работ масштаба 1:200 000 на группу листов P-53-V,VI (Менкюлинская площадь) в пределах Дальневосточного ФО</t>
  </si>
  <si>
    <r>
      <rPr>
        <b/>
        <sz val="10"/>
        <color theme="1"/>
        <rFont val="Arial"/>
        <family val="2"/>
        <charset val="204"/>
      </rPr>
      <t xml:space="preserve">Проведение геохимических работ масштаба 1:200 000 листов P-53-V, VI  (Менкюлинская площадь, 1 этап):
</t>
    </r>
    <r>
      <rPr>
        <sz val="9.75"/>
        <color theme="1"/>
        <rFont val="Arial"/>
        <family val="2"/>
        <charset val="204"/>
      </rPr>
      <t xml:space="preserve">Подготовительные работы и проектирование; предварительный вариант опережающих геохимических основ, включающих карты: 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1:500 000.
</t>
    </r>
  </si>
  <si>
    <t>1.1.8.</t>
  </si>
  <si>
    <t>Проведение в 2025-2027 годах геохимических работ масштаба 1:200 000 на группу листов R-54-XXI, XXII (Омчикандинская площадь) в пределах Дальневосточного ФО</t>
  </si>
  <si>
    <r>
      <rPr>
        <b/>
        <sz val="10"/>
        <color theme="1"/>
        <rFont val="Arial"/>
        <family val="2"/>
        <charset val="204"/>
      </rPr>
      <t xml:space="preserve">Проведение геохимических работ масштаба 1:200 000  листов R-54-XXI, XXII (Омчикандинская площадь, 1 этап):
</t>
    </r>
    <r>
      <rPr>
        <sz val="9.75"/>
        <color theme="1"/>
        <rFont val="Arial"/>
        <family val="2"/>
        <charset val="204"/>
      </rPr>
      <t>Подготовительные работы и проектирование; полевые работы;лабораторно-аналитические работы, предварительный вариант опережающих геохимических основ, включающих карты: :геохимической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1:500 000; фактического материала геохимического опробования масштаба 1:200 000 на площади 5770,8 км</t>
    </r>
    <r>
      <rPr>
        <vertAlign val="superscript"/>
        <sz val="9.75"/>
        <color theme="1"/>
        <rFont val="Arial"/>
        <family val="2"/>
        <charset val="204"/>
      </rPr>
      <t>2</t>
    </r>
    <r>
      <rPr>
        <sz val="9.75"/>
        <color theme="1"/>
        <rFont val="Arial"/>
        <family val="2"/>
        <charset val="204"/>
      </rPr>
      <t xml:space="preserve"> листов R-54-XXI, XXII.
</t>
    </r>
    <r>
      <rPr>
        <b/>
        <sz val="9.75"/>
        <color theme="1"/>
        <rFont val="Arial"/>
        <family val="2"/>
        <charset val="204"/>
      </rPr>
      <t>Прирост среднемасштабной геохимической изученности  территории РФ и ее континентального шельфа  - 5770,8 км</t>
    </r>
    <r>
      <rPr>
        <b/>
        <vertAlign val="superscript"/>
        <sz val="9.75"/>
        <color theme="1"/>
        <rFont val="Arial"/>
        <family val="2"/>
        <charset val="204"/>
      </rPr>
      <t>2</t>
    </r>
    <r>
      <rPr>
        <b/>
        <sz val="9.75"/>
        <color theme="1"/>
        <rFont val="Arial"/>
        <family val="2"/>
        <charset val="204"/>
      </rPr>
      <t xml:space="preserve"> .</t>
    </r>
    <r>
      <rPr>
        <sz val="9.75"/>
        <color theme="1"/>
        <rFont val="Arial"/>
        <family val="2"/>
        <charset val="204"/>
      </rPr>
      <t xml:space="preserve">
</t>
    </r>
  </si>
  <si>
    <t>1.1.9.</t>
  </si>
  <si>
    <t>Проведение в 2025-2027 годах геохимических работ масштаба 1:200 000 по ретроспективным данным на группу листов P-51-XXXI, XXXII (Усть-Чарская площадь) в пределах Дальневосточного ФО</t>
  </si>
  <si>
    <r>
      <rPr>
        <b/>
        <sz val="10"/>
        <color theme="1"/>
        <rFont val="Arial"/>
        <family val="2"/>
        <charset val="204"/>
      </rPr>
      <t xml:space="preserve">Проведение геохимических работ масштаба 1:200 000 по ретроспективным данным листа  P-51-XXXI  (Усть-Чарская площадь, 1 этап):
</t>
    </r>
    <r>
      <rPr>
        <sz val="10"/>
        <color theme="1"/>
        <rFont val="Arial"/>
        <family val="2"/>
        <charset val="204"/>
      </rPr>
      <t xml:space="preserve">Подготовительные работы и проектирование. Предварительный вариант материалов </t>
    </r>
    <r>
      <rPr>
        <b/>
        <sz val="10"/>
        <color theme="1"/>
        <rFont val="Arial"/>
        <family val="2"/>
        <charset val="204"/>
      </rPr>
      <t>о</t>
    </r>
    <r>
      <rPr>
        <sz val="10"/>
        <color theme="1"/>
        <rFont val="Arial"/>
        <family val="2"/>
        <charset val="204"/>
      </rPr>
      <t>пережающей геохимической основы масштаба 1:200 000 по ретроспективным данным листа P-51-XXXI (Усть-Чарская площадь) для ГДП-200 в ГИС-формате и аналоговом виде, включающей карты: геохимической изученности масштаба 1:200 000,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1:500 000, фактического материала геохимического опробования масштаба 1:200 000 на площади листа P-51-XXXI, моноэлементные геохимические карты.</t>
    </r>
  </si>
  <si>
    <t>1.1.10.</t>
  </si>
  <si>
    <t>Проведение в 2025-2027 годах геохимических работ масштаба 1:200 000 на листе О-51-XIII (Соктокутская площадь) в пределах Дальневосточного ФО</t>
  </si>
  <si>
    <r>
      <rPr>
        <b/>
        <sz val="10"/>
        <color theme="1"/>
        <rFont val="Arial"/>
        <family val="2"/>
        <charset val="204"/>
      </rPr>
      <t xml:space="preserve">Проведение геохимических работ масштаба 1:200 000  листа O-51-XIII (Соктокутская площадь,1 этап):
</t>
    </r>
    <r>
      <rPr>
        <sz val="9.75"/>
        <color theme="1"/>
        <rFont val="Arial"/>
        <family val="2"/>
        <charset val="204"/>
      </rPr>
      <t xml:space="preserve">Подготовительные работы и проектирование; предварительный вариант опережающей геохимической основы, включающей карты: 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1:500 000.
</t>
    </r>
  </si>
  <si>
    <t>1.1.11.</t>
  </si>
  <si>
    <t>Проведение в 2025-2027 годах геохимических работ масштаба 1:200 000 по ретроспективным данным на группу листов S-46-IX, X  (Северо-Шренковская площадь) в пределах Сибирского ФО</t>
  </si>
  <si>
    <r>
      <rPr>
        <b/>
        <sz val="10"/>
        <color theme="1"/>
        <rFont val="Arial"/>
        <family val="2"/>
        <charset val="204"/>
      </rPr>
      <t xml:space="preserve">Проведение геохимических работ масштаба 1:200 000  по ретроспективным данным листа S-46-IX (Северо-Шренковская площадь, 1 этап):
</t>
    </r>
    <r>
      <rPr>
        <sz val="10"/>
        <color theme="1"/>
        <rFont val="Arial"/>
        <family val="2"/>
        <charset val="204"/>
      </rPr>
      <t>Подготовительные работы и проектирование. Предварительный вариант материалов опережающей геохимической основы масштаба 1:200 000 по ретроспективным данным листа  S-46-IX  (Северо-Шренковская площадь) для ГДП-200 в ГИС-формате и аналоговом виде, включающей карты: геохимической изученности масштаба 1:200 000,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1:500 000, фактического материала геохимического опробования масштаба 1:200 000 на площади листа S-46-IX, моноэлементные геохимические карты.</t>
    </r>
  </si>
  <si>
    <t>1.1.12.</t>
  </si>
  <si>
    <t>Проведение в 2025-2027 годах геохимических работ масштаба 1:200 000 на листе R-48-XVIII  (Меркюнская  площадь) в пределах Сибирского ФО</t>
  </si>
  <si>
    <r>
      <rPr>
        <b/>
        <sz val="10"/>
        <color theme="1"/>
        <rFont val="Arial"/>
        <family val="2"/>
        <charset val="204"/>
      </rPr>
      <t xml:space="preserve">Проведение геохимических работ масштаба 1:200 000  листа R-48-XVIII (Меркюнская площадь,1 этап):
</t>
    </r>
    <r>
      <rPr>
        <sz val="9.75"/>
        <color theme="1"/>
        <rFont val="Arial"/>
        <family val="2"/>
        <charset val="204"/>
      </rPr>
      <t xml:space="preserve">Подготовительные работы и проектирование; предварительный вариант опережающей геохимической основы, включающей карты: 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1:500 000.
</t>
    </r>
  </si>
  <si>
    <t>1.1.13.</t>
  </si>
  <si>
    <t>Проведение в 2026-2027 годах геохимических работ масштаба 1:200 000 на листе N-46-XXXVI (Бийхемская площадь ) в пределах Сибирского ФО</t>
  </si>
  <si>
    <t>2026
I</t>
  </si>
  <si>
    <r>
      <rPr>
        <b/>
        <sz val="10"/>
        <color theme="1"/>
        <rFont val="Arial"/>
        <family val="2"/>
        <charset val="204"/>
      </rPr>
      <t xml:space="preserve">2026 год. Проведение геохимических работ масштаба 1:200 000 листа N-46-XXХVI (Бийхемская площадь, 1 этап):
</t>
    </r>
    <r>
      <rPr>
        <sz val="9.75"/>
        <color theme="1"/>
        <rFont val="Arial"/>
        <family val="2"/>
        <charset val="204"/>
      </rPr>
      <t xml:space="preserve">Подготовительные работы и проектирование; полевые работы; лабораторно-аналитические работы, вспомагательные карты геохимической основы.
</t>
    </r>
  </si>
  <si>
    <t>1.1.14.</t>
  </si>
  <si>
    <t>Проведение в 2025-2027 годах геохимических работ масштаба 1:200 000 на листе R-48-XVII (Вюрбюрская площадь) в пределах Сибирского ФО</t>
  </si>
  <si>
    <r>
      <rPr>
        <b/>
        <sz val="9.75"/>
        <color theme="1"/>
        <rFont val="Arial"/>
        <family val="2"/>
        <charset val="204"/>
      </rPr>
      <t xml:space="preserve">Проведение геохимических работ масштаба 1:200 000 листа R-48-XVII (Вюрбюрская площадь,1 этап):
</t>
    </r>
    <r>
      <rPr>
        <sz val="9.75"/>
        <color theme="1"/>
        <rFont val="Arial"/>
        <family val="2"/>
        <charset val="204"/>
      </rPr>
      <t>Подготовительные работы и проектирование; полевые работы; детализационнн-заверочные работы; лабораторно-аналитические работы; предварительный вариант опережающей геохимической основы, включающий карты: :геохимической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1:500 000; фактического материала геохимического опробования масштаба 1:200 000 на площади 2794,9 км</t>
    </r>
    <r>
      <rPr>
        <vertAlign val="superscript"/>
        <sz val="9.75"/>
        <color theme="1"/>
        <rFont val="Arial"/>
        <family val="2"/>
        <charset val="204"/>
      </rPr>
      <t>2</t>
    </r>
    <r>
      <rPr>
        <sz val="9.75"/>
        <color theme="1"/>
        <rFont val="Arial"/>
        <family val="2"/>
        <charset val="204"/>
      </rPr>
      <t xml:space="preserve"> листа R-48-XVII.
</t>
    </r>
    <r>
      <rPr>
        <b/>
        <sz val="9.75"/>
        <color theme="1"/>
        <rFont val="Arial"/>
        <family val="2"/>
        <charset val="204"/>
      </rPr>
      <t>Прирост среднемасштабной геохимической изученности  территории РФ и ее континентального шельфа  - 2794,9 км</t>
    </r>
    <r>
      <rPr>
        <b/>
        <vertAlign val="superscript"/>
        <sz val="9.75"/>
        <color theme="1"/>
        <rFont val="Arial"/>
        <family val="2"/>
        <charset val="204"/>
      </rPr>
      <t>2</t>
    </r>
    <r>
      <rPr>
        <b/>
        <sz val="9.75"/>
        <color theme="1"/>
        <rFont val="Arial"/>
        <family val="2"/>
        <charset val="204"/>
      </rPr>
      <t xml:space="preserve"> .</t>
    </r>
    <r>
      <rPr>
        <strike/>
        <sz val="9.75"/>
        <color theme="1"/>
        <rFont val="Arial"/>
        <family val="2"/>
        <charset val="204"/>
      </rPr>
      <t xml:space="preserve">
</t>
    </r>
  </si>
  <si>
    <t>1.1.15.</t>
  </si>
  <si>
    <t>Проведение в 2025-2027 годах геохимических работ масштаба 1:200 000 на листе О-50-X (Жуинская площадь ) в пределах Сибирского ФО</t>
  </si>
  <si>
    <r>
      <rPr>
        <b/>
        <sz val="9.75"/>
        <color theme="1"/>
        <rFont val="Arial"/>
        <family val="2"/>
        <charset val="204"/>
      </rPr>
      <t xml:space="preserve">Проведение геохимических работ масштаба 1:200 000 листа О-50-X  (Жуинская  площадь,1 этап):
</t>
    </r>
    <r>
      <rPr>
        <sz val="9.75"/>
        <color theme="1"/>
        <rFont val="Arial"/>
        <family val="2"/>
        <charset val="204"/>
      </rPr>
      <t>Подготовительные работы и проектирование; полевые работы; лабораторно-аналитические работы; предварительный вариант опережающей геохимической основы, включающей карты:геохимической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1:500 000; фактического материала геохимического опробования масштаба 1:200 000 на площади 4268,4 км</t>
    </r>
    <r>
      <rPr>
        <vertAlign val="superscript"/>
        <sz val="9.75"/>
        <color theme="1"/>
        <rFont val="Arial"/>
        <family val="2"/>
        <charset val="204"/>
      </rPr>
      <t>2</t>
    </r>
    <r>
      <rPr>
        <sz val="9.75"/>
        <color theme="1"/>
        <rFont val="Arial"/>
        <family val="2"/>
        <charset val="204"/>
      </rPr>
      <t xml:space="preserve"> листа О-50-X.
</t>
    </r>
    <r>
      <rPr>
        <b/>
        <sz val="9.75"/>
        <color theme="1"/>
        <rFont val="Arial"/>
        <family val="2"/>
        <charset val="204"/>
      </rPr>
      <t>Прирост среднемасштабной геохимической изученности  территории РФ и ее континентального шельфа  - 4268,4 км</t>
    </r>
    <r>
      <rPr>
        <b/>
        <vertAlign val="superscript"/>
        <sz val="9.75"/>
        <color theme="1"/>
        <rFont val="Arial"/>
        <family val="2"/>
        <charset val="204"/>
      </rPr>
      <t>2</t>
    </r>
    <r>
      <rPr>
        <b/>
        <sz val="9.75"/>
        <color theme="1"/>
        <rFont val="Arial"/>
        <family val="2"/>
        <charset val="204"/>
      </rPr>
      <t xml:space="preserve"> .
</t>
    </r>
  </si>
  <si>
    <t>1.1.16.</t>
  </si>
  <si>
    <t>Проведение в 2025-2027 годах геохимических работ масштаба 1:200 000 по ретроспективным данным на листе N-45-XX (Тягунская площадь ) в пределах Сибирского ФО</t>
  </si>
  <si>
    <r>
      <rPr>
        <b/>
        <sz val="10"/>
        <color theme="1"/>
        <rFont val="Arial"/>
        <family val="2"/>
        <charset val="204"/>
      </rPr>
      <t xml:space="preserve">Проведение геохимических работ масштаба 1:200 000 по ретроспективным данным листа N-45-XX  (Тягунская площадь, 1 этап):
</t>
    </r>
    <r>
      <rPr>
        <sz val="10"/>
        <color theme="1"/>
        <rFont val="Arial"/>
        <family val="2"/>
        <charset val="204"/>
      </rPr>
      <t>Подготовительные работы и проектирование. Предварительный вариант материалов опережающей геохимической основы масштаба 1:200 000 по ретроспективным данным листа  N-45-XX  (Тягунская площадь) для ГДП-200 в ГИС-формате и аналоговом виде, включающей карты: геохимической изученности масштаба 1:200 000,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1:500 000, фактического материала геохимического опробования масштаба 1:200 000 на площади листа N-45-XX, моноэлементные геохимические карты.</t>
    </r>
  </si>
  <si>
    <t>1.1.17.</t>
  </si>
  <si>
    <t>Проведение в 2025-2027 годах геохимических работ масштаба 1:200 000 на листе  М-45-IX (Онгудайская площадь ) в пределах Сибирского ФО</t>
  </si>
  <si>
    <r>
      <rPr>
        <b/>
        <sz val="9.75"/>
        <color theme="1"/>
        <rFont val="Arial"/>
        <family val="2"/>
        <charset val="204"/>
      </rPr>
      <t xml:space="preserve">Проведение геохимических работ масштаба 1:200 000 листа М-45-IX  (Онгудайская   площадь,1 этап):
</t>
    </r>
    <r>
      <rPr>
        <sz val="9.75"/>
        <color theme="1"/>
        <rFont val="Arial"/>
        <family val="2"/>
        <charset val="204"/>
      </rPr>
      <t>Подготовительные работы и проектирование; полевые работы; лабораторно-аналитические работы; предварительный вариант опережающей геохимической основы, включающей карты: :геохимической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1:500 000; фактического материала геохимического опробования масштаба 1:200 000 на площади 800 км</t>
    </r>
    <r>
      <rPr>
        <vertAlign val="superscript"/>
        <sz val="9.75"/>
        <color theme="1"/>
        <rFont val="Arial"/>
        <family val="2"/>
        <charset val="204"/>
      </rPr>
      <t>2</t>
    </r>
    <r>
      <rPr>
        <sz val="9.75"/>
        <color theme="1"/>
        <rFont val="Arial"/>
        <family val="2"/>
        <charset val="204"/>
      </rPr>
      <t xml:space="preserve"> листа М-45-IX.
</t>
    </r>
    <r>
      <rPr>
        <b/>
        <sz val="9.75"/>
        <color theme="1"/>
        <rFont val="Arial"/>
        <family val="2"/>
        <charset val="204"/>
      </rPr>
      <t>Прирост среднемасштабной геохимической изученности  территории РФ и ее континентального шельфа  - 800 км</t>
    </r>
    <r>
      <rPr>
        <b/>
        <vertAlign val="superscript"/>
        <sz val="9.75"/>
        <color theme="1"/>
        <rFont val="Arial"/>
        <family val="2"/>
        <charset val="204"/>
      </rPr>
      <t>2</t>
    </r>
    <r>
      <rPr>
        <b/>
        <sz val="9.75"/>
        <color theme="1"/>
        <rFont val="Arial"/>
        <family val="2"/>
        <charset val="204"/>
      </rPr>
      <t xml:space="preserve"> .</t>
    </r>
    <r>
      <rPr>
        <sz val="9.75"/>
        <color theme="1"/>
        <rFont val="Arial"/>
        <family val="2"/>
        <charset val="204"/>
      </rPr>
      <t xml:space="preserve">
</t>
    </r>
  </si>
  <si>
    <t>1.1.18.</t>
  </si>
  <si>
    <t>Проведение в 2025-2027 годах геохимических работ  масштаба 1:200 000 на группу листов N-51-I, VII (Мокла-Колбочинская площадь ) в пределах Дальневосточного ФО</t>
  </si>
  <si>
    <r>
      <rPr>
        <b/>
        <sz val="9.75"/>
        <color theme="1"/>
        <rFont val="Arial"/>
        <family val="2"/>
        <charset val="204"/>
      </rPr>
      <t xml:space="preserve">Проведение геохимических работ масштаба 1:200 000 листов N-51-I, VII (Мокла -Колбочинская  площадь, 1 этап):
</t>
    </r>
    <r>
      <rPr>
        <sz val="9.75"/>
        <color theme="1"/>
        <rFont val="Arial"/>
        <family val="2"/>
        <charset val="204"/>
      </rPr>
      <t>Подготовительные работы и проектирование; полевые работы; лабораторно-аналитические работы; предварительный вариант опережающих геохимических основ, включющих карты: :геохимической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1:500 000; фактического материала геохимического опробования масштаба 1:200 000 на площади 2500км</t>
    </r>
    <r>
      <rPr>
        <vertAlign val="superscript"/>
        <sz val="9.75"/>
        <color theme="1"/>
        <rFont val="Arial"/>
        <family val="2"/>
        <charset val="204"/>
      </rPr>
      <t>2</t>
    </r>
    <r>
      <rPr>
        <sz val="9.75"/>
        <color theme="1"/>
        <rFont val="Arial"/>
        <family val="2"/>
        <charset val="204"/>
      </rPr>
      <t xml:space="preserve"> .
</t>
    </r>
    <r>
      <rPr>
        <b/>
        <sz val="9.75"/>
        <color theme="1"/>
        <rFont val="Arial"/>
        <family val="2"/>
        <charset val="204"/>
      </rPr>
      <t>Прирост среднемасштабной геохимической изученности  территории РФ и ее континентального шельфа  - 2850 км</t>
    </r>
    <r>
      <rPr>
        <b/>
        <vertAlign val="superscript"/>
        <sz val="9.75"/>
        <color theme="1"/>
        <rFont val="Arial"/>
        <family val="2"/>
        <charset val="204"/>
      </rPr>
      <t>2</t>
    </r>
    <r>
      <rPr>
        <b/>
        <sz val="9.75"/>
        <color theme="1"/>
        <rFont val="Arial"/>
        <family val="2"/>
        <charset val="204"/>
      </rPr>
      <t xml:space="preserve"> .</t>
    </r>
    <r>
      <rPr>
        <sz val="9.75"/>
        <color theme="1"/>
        <rFont val="Arial"/>
        <family val="2"/>
        <charset val="204"/>
      </rPr>
      <t xml:space="preserve">
</t>
    </r>
  </si>
  <si>
    <t>1.1.19.</t>
  </si>
  <si>
    <t>Проведение в 2025-2027 годах геохимических работ  масштаба 1:200 000 на группу листов О-55-I,II (Иня-Каванская площадь) в пределах Дальневосточного ФО</t>
  </si>
  <si>
    <r>
      <rPr>
        <b/>
        <sz val="9.75"/>
        <color theme="1"/>
        <rFont val="Arial"/>
        <family val="2"/>
        <charset val="204"/>
      </rPr>
      <t xml:space="preserve">Проведение геохимических работ масштаба 1:200 000  листов О-55-I , II  (Иня-Каванская  площадь, 1 этап):
</t>
    </r>
    <r>
      <rPr>
        <sz val="9.75"/>
        <color theme="1"/>
        <rFont val="Arial"/>
        <family val="2"/>
        <charset val="204"/>
      </rPr>
      <t>Подготовительные работы и проектирование; предварительный вариант опережающих геохимических основ, включающих карты: 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1:500 000.</t>
    </r>
  </si>
  <si>
    <t>1.1.20.</t>
  </si>
  <si>
    <t>Проведение в 2025-2027 годах геохимических работ  масштаба 
1:200 000 на группу листов О-49-ХХХ, ХХХVI  (Конкудера-Муякамская площадь) в пределах Сибирского и Дальневосточного ФО</t>
  </si>
  <si>
    <r>
      <rPr>
        <b/>
        <sz val="9.75"/>
        <color theme="1"/>
        <rFont val="Arial"/>
        <family val="2"/>
        <charset val="204"/>
      </rPr>
      <t xml:space="preserve">Проведение геохимических работ масштаба 1:200 000 листов О-49-ХХХ, ХХХVI (Конкудера-Муякамская площадь, 1 этап):
</t>
    </r>
    <r>
      <rPr>
        <sz val="9.75"/>
        <color theme="1"/>
        <rFont val="Arial"/>
        <family val="2"/>
        <charset val="204"/>
      </rPr>
      <t xml:space="preserve">Подготовительные работы и проектирование; предварительный вариант опережающих геохимических основ, включающих карты: 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1:500 000.
</t>
    </r>
  </si>
  <si>
    <t>1.1.21.</t>
  </si>
  <si>
    <t>Проведение в 2025-2027 годах геохимических работ  масштаба 1:200 000 на группу листов N-50-VI, XII (Джемку-Олекминская площадь ) в пределах Дальневосточного ФО</t>
  </si>
  <si>
    <r>
      <rPr>
        <b/>
        <sz val="9.75"/>
        <color theme="1"/>
        <rFont val="Arial"/>
        <family val="2"/>
        <charset val="204"/>
      </rPr>
      <t xml:space="preserve">Проведение геохимических работ масштаба 1:200 000 листов  N-50-VI, XII (Джемку-Олекминская площадь, 1 этап):
</t>
    </r>
    <r>
      <rPr>
        <sz val="9.75"/>
        <color theme="1"/>
        <rFont val="Arial"/>
        <family val="2"/>
        <charset val="204"/>
      </rPr>
      <t>Подготовительные работы и проектирование; полевые работы; лабораторно-аналитические работы; предварительный вариант опережающих геохимических основ, включающих карты: :геохимической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1:500 000; фактического материала геохимического опробования масштаба 1:200 000 на площади 2165 км</t>
    </r>
    <r>
      <rPr>
        <vertAlign val="superscript"/>
        <sz val="9.75"/>
        <color theme="1"/>
        <rFont val="Arial"/>
        <family val="2"/>
        <charset val="204"/>
      </rPr>
      <t>2</t>
    </r>
    <r>
      <rPr>
        <sz val="9.75"/>
        <color theme="1"/>
        <rFont val="Arial"/>
        <family val="2"/>
        <charset val="204"/>
      </rPr>
      <t xml:space="preserve">
</t>
    </r>
    <r>
      <rPr>
        <b/>
        <sz val="9.75"/>
        <color theme="1"/>
        <rFont val="Arial"/>
        <family val="2"/>
        <charset val="204"/>
      </rPr>
      <t>Прирост среднемасштабной геохимической изученности  территории РФ и ее континентального шельфа  - 2515 км</t>
    </r>
    <r>
      <rPr>
        <b/>
        <vertAlign val="superscript"/>
        <sz val="9.75"/>
        <color theme="1"/>
        <rFont val="Arial"/>
        <family val="2"/>
        <charset val="204"/>
      </rPr>
      <t>2</t>
    </r>
    <r>
      <rPr>
        <b/>
        <sz val="9.75"/>
        <color theme="1"/>
        <rFont val="Arial"/>
        <family val="2"/>
        <charset val="204"/>
      </rPr>
      <t xml:space="preserve"> .</t>
    </r>
    <r>
      <rPr>
        <sz val="9.75"/>
        <color theme="1"/>
        <rFont val="Arial"/>
        <family val="2"/>
        <charset val="204"/>
      </rPr>
      <t xml:space="preserve">
</t>
    </r>
  </si>
  <si>
    <t>1.1.22.</t>
  </si>
  <si>
    <t>Проведение в 2025-2027 годах геохимических работ  масштаба 1:200 000 на группу листов О-54-XIII, XIX  (Нет-Североуйская площадь ) в пределах Дальневосточного ФО</t>
  </si>
  <si>
    <r>
      <rPr>
        <b/>
        <sz val="9.75"/>
        <color theme="1"/>
        <rFont val="Arial"/>
        <family val="2"/>
        <charset val="204"/>
      </rPr>
      <t xml:space="preserve">Проведение геохимических работ масштаба 1:200 000  листов О-54-XIII, XIX  (Нет-Североуйская площадь, 1 этап):
</t>
    </r>
    <r>
      <rPr>
        <sz val="9.75"/>
        <color theme="1"/>
        <rFont val="Arial"/>
        <family val="2"/>
        <charset val="204"/>
      </rPr>
      <t xml:space="preserve">Подготовительные работы и проектирование; предварительный вариант опережающих геохимических основ, включающих карты: 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1:500 000.
</t>
    </r>
  </si>
  <si>
    <r>
      <t xml:space="preserve">Проведение геохимических работ масштаба 1:200 000 листов P-56-XXIX, XXX (Джетская площадь, 1 этап):
</t>
    </r>
    <r>
      <rPr>
        <sz val="9.75"/>
        <color theme="1"/>
        <rFont val="Arial"/>
        <family val="2"/>
        <charset val="204"/>
      </rPr>
      <t xml:space="preserve">Подготовительные работы и проектирование; </t>
    </r>
    <r>
      <rPr>
        <sz val="9.75"/>
        <color rgb="FFFF0000"/>
        <rFont val="Arial"/>
        <family val="2"/>
        <charset val="204"/>
      </rPr>
      <t>полевые детализационо-заверочные работы</t>
    </r>
    <r>
      <rPr>
        <sz val="9.75"/>
        <color theme="1"/>
        <rFont val="Arial"/>
        <family val="2"/>
        <charset val="204"/>
      </rPr>
      <t xml:space="preserve">; лабораторно-аналитические работы; предварительный вариант опережающих геохимических основ, включающих карты: :геохимической изученности масштаба 1:200 000; ландшафтную масштаба 1:200 000 со схемами районирования территории по условиям проведения геохимических работ и устойчивости ландшафтов к химическому загрязнению масштаба 1:500 000; фактического материала геохимического опробования масштаба 1:200 000  листов P-56-XXIX, XXX (в том числе по ретроспективным данным). 
</t>
    </r>
    <r>
      <rPr>
        <b/>
        <sz val="9.75"/>
        <color theme="1"/>
        <rFont val="Arial"/>
        <family val="2"/>
        <charset val="204"/>
      </rPr>
      <t>Прирост среднемасштабной геохимической изученности  территории РФ и ее континентального шельфа  - 2632,4 км</t>
    </r>
    <r>
      <rPr>
        <b/>
        <vertAlign val="superscript"/>
        <sz val="9.75"/>
        <color theme="1"/>
        <rFont val="Arial"/>
        <family val="2"/>
        <charset val="204"/>
      </rPr>
      <t>2</t>
    </r>
    <r>
      <rPr>
        <b/>
        <sz val="9.75"/>
        <color theme="1"/>
        <rFont val="Arial"/>
        <family val="2"/>
        <charset val="204"/>
      </rPr>
      <t xml:space="preserve"> .</t>
    </r>
    <r>
      <rPr>
        <strike/>
        <sz val="9.75"/>
        <color theme="1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</si>
</sst>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00"/>
    <numFmt numFmtId="165" formatCode="#,##0.0"/>
    <numFmt numFmtId="166" formatCode="#,##0.000"/>
  </numFmts>
  <fonts count="12">
    <font>
      <sz val="10"/>
      <color theme="1"/>
      <name val="Arial"/>
      <charset val="13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.75"/>
      <color theme="1"/>
      <name val="Arial"/>
      <family val="2"/>
      <charset val="204"/>
    </font>
    <font>
      <sz val="9.75"/>
      <color theme="1"/>
      <name val="Arial"/>
      <family val="2"/>
      <charset val="204"/>
    </font>
    <font>
      <sz val="10"/>
      <name val="Times New Roman"/>
      <family val="1"/>
      <charset val="204"/>
    </font>
    <font>
      <vertAlign val="superscript"/>
      <sz val="9.75"/>
      <color theme="1"/>
      <name val="Arial"/>
      <family val="2"/>
      <charset val="204"/>
    </font>
    <font>
      <b/>
      <vertAlign val="superscript"/>
      <sz val="9.75"/>
      <color theme="1"/>
      <name val="Arial"/>
      <family val="2"/>
      <charset val="204"/>
    </font>
    <font>
      <strike/>
      <sz val="9.7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.75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0" fontId="10" fillId="0" borderId="0"/>
    <xf numFmtId="0" fontId="6" fillId="0" borderId="0"/>
    <xf numFmtId="43" fontId="10" fillId="0" borderId="0" applyFont="0" applyFill="0" applyBorder="0" applyProtection="0"/>
    <xf numFmtId="43" fontId="10" fillId="0" borderId="0" applyFont="0" applyFill="0" applyBorder="0" applyProtection="0"/>
    <xf numFmtId="43" fontId="10" fillId="0" borderId="0" applyFont="0" applyFill="0" applyBorder="0" applyProtection="0"/>
    <xf numFmtId="43" fontId="10" fillId="0" borderId="0" applyFont="0" applyFill="0" applyBorder="0" applyProtection="0"/>
    <xf numFmtId="43" fontId="10" fillId="0" borderId="0" applyFont="0" applyFill="0" applyBorder="0" applyProtection="0"/>
    <xf numFmtId="43" fontId="10" fillId="0" borderId="0" applyFont="0" applyFill="0" applyBorder="0" applyProtection="0"/>
    <xf numFmtId="43" fontId="10" fillId="0" borderId="0" applyFont="0" applyFill="0" applyBorder="0" applyProtection="0"/>
    <xf numFmtId="43" fontId="10" fillId="0" borderId="0" applyFont="0" applyFill="0" applyBorder="0" applyProtection="0"/>
    <xf numFmtId="0" fontId="1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165" fontId="2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vertical="justify"/>
    </xf>
    <xf numFmtId="0" fontId="2" fillId="0" borderId="0" xfId="0" applyFont="1" applyAlignment="1">
      <alignment vertical="justify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3" fillId="0" borderId="5" xfId="11" applyFont="1" applyBorder="1" applyAlignment="1">
      <alignment horizontal="left" vertical="top" wrapText="1" indent="1"/>
    </xf>
    <xf numFmtId="0" fontId="5" fillId="0" borderId="5" xfId="11" applyFont="1" applyBorder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65" fontId="0" fillId="0" borderId="0" xfId="0" applyNumberFormat="1" applyAlignment="1" applyProtection="1">
      <alignment horizontal="center" vertical="top"/>
      <protection locked="0"/>
    </xf>
    <xf numFmtId="165" fontId="0" fillId="0" borderId="0" xfId="0" applyNumberFormat="1" applyAlignment="1" applyProtection="1">
      <alignment horizontal="center" vertical="top" wrapText="1"/>
      <protection locked="0"/>
    </xf>
    <xf numFmtId="165" fontId="0" fillId="0" borderId="8" xfId="0" applyNumberFormat="1" applyBorder="1" applyAlignment="1">
      <alignment horizontal="center" vertical="top" wrapText="1"/>
    </xf>
    <xf numFmtId="165" fontId="3" fillId="0" borderId="5" xfId="0" applyNumberFormat="1" applyFont="1" applyBorder="1" applyAlignment="1">
      <alignment horizontal="center" vertical="top"/>
    </xf>
    <xf numFmtId="165" fontId="0" fillId="0" borderId="5" xfId="0" applyNumberFormat="1" applyBorder="1" applyAlignment="1">
      <alignment horizontal="center" vertical="top"/>
    </xf>
    <xf numFmtId="165" fontId="4" fillId="0" borderId="5" xfId="11" applyNumberFormat="1" applyFont="1" applyBorder="1" applyAlignment="1">
      <alignment horizontal="center" vertical="top" wrapText="1"/>
    </xf>
    <xf numFmtId="165" fontId="0" fillId="0" borderId="5" xfId="0" applyNumberFormat="1" applyBorder="1" applyAlignment="1">
      <alignment horizontal="center" vertical="top" wrapText="1"/>
    </xf>
    <xf numFmtId="165" fontId="5" fillId="0" borderId="5" xfId="11" applyNumberFormat="1" applyFont="1" applyBorder="1" applyAlignment="1">
      <alignment horizontal="center" vertical="top" wrapText="1"/>
    </xf>
    <xf numFmtId="165" fontId="0" fillId="0" borderId="0" xfId="0" applyNumberFormat="1" applyAlignment="1" applyProtection="1">
      <alignment horizontal="right" vertical="top" wrapText="1"/>
      <protection locked="0"/>
    </xf>
    <xf numFmtId="166" fontId="0" fillId="0" borderId="9" xfId="0" applyNumberFormat="1" applyBorder="1" applyAlignment="1">
      <alignment horizontal="left" vertical="top" wrapText="1"/>
    </xf>
    <xf numFmtId="166" fontId="3" fillId="0" borderId="5" xfId="0" applyNumberFormat="1" applyFont="1" applyBorder="1" applyAlignment="1" applyProtection="1">
      <alignment horizontal="left" vertical="top" wrapText="1"/>
      <protection locked="0"/>
    </xf>
    <xf numFmtId="165" fontId="4" fillId="0" borderId="5" xfId="11" applyNumberFormat="1" applyFont="1" applyBorder="1" applyAlignment="1">
      <alignment horizontal="left" vertical="top" wrapText="1"/>
    </xf>
    <xf numFmtId="166" fontId="3" fillId="0" borderId="5" xfId="0" applyNumberFormat="1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4" fillId="0" borderId="3" xfId="11" applyFont="1" applyBorder="1" applyAlignment="1">
      <alignment horizontal="left" vertical="top" wrapText="1" indent="1"/>
    </xf>
    <xf numFmtId="0" fontId="4" fillId="0" borderId="6" xfId="11" applyFont="1" applyBorder="1" applyAlignment="1">
      <alignment horizontal="left" vertical="top" wrapText="1" indent="1"/>
    </xf>
    <xf numFmtId="0" fontId="4" fillId="0" borderId="7" xfId="11" applyFont="1" applyBorder="1" applyAlignment="1">
      <alignment horizontal="left" vertical="top" wrapText="1" indent="1"/>
    </xf>
    <xf numFmtId="0" fontId="4" fillId="0" borderId="5" xfId="11" applyFont="1" applyBorder="1" applyAlignment="1">
      <alignment horizontal="left" vertical="top" wrapText="1" inden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165" fontId="0" fillId="0" borderId="2" xfId="0" applyNumberFormat="1" applyBorder="1" applyAlignment="1" applyProtection="1">
      <alignment horizontal="center" vertical="top" wrapText="1"/>
      <protection locked="0"/>
    </xf>
    <xf numFmtId="165" fontId="0" fillId="0" borderId="4" xfId="0" applyNumberFormat="1" applyBorder="1" applyAlignment="1" applyProtection="1">
      <alignment horizontal="center" vertical="top" wrapTex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164" fontId="0" fillId="0" borderId="4" xfId="0" applyNumberFormat="1" applyBorder="1" applyAlignment="1" applyProtection="1">
      <alignment horizontal="center" vertical="center" wrapText="1"/>
      <protection locked="0"/>
    </xf>
  </cellXfs>
  <cellStyles count="12">
    <cellStyle name="Обычный" xfId="0" builtinId="0"/>
    <cellStyle name="Обычный 2" xfId="11"/>
    <cellStyle name="Обычный 2 2" xfId="1"/>
    <cellStyle name="Обычный 5" xfId="2"/>
    <cellStyle name="Финансовый 2" xfId="3"/>
    <cellStyle name="Финансовый 2 2" xfId="4"/>
    <cellStyle name="Финансовый 2 2 2" xfId="5"/>
    <cellStyle name="Финансовый 2 3" xfId="10"/>
    <cellStyle name="Финансовый 3" xfId="6"/>
    <cellStyle name="Финансовый 3 2" xfId="7"/>
    <cellStyle name="Финансовый 3 2 2" xfId="8"/>
    <cellStyle name="Финансовый 3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tabSelected="1" view="pageBreakPreview" topLeftCell="A10" zoomScaleNormal="100" workbookViewId="0">
      <selection activeCell="J12" sqref="J12"/>
    </sheetView>
  </sheetViews>
  <sheetFormatPr defaultColWidth="12.85546875" defaultRowHeight="24.95" customHeight="1"/>
  <cols>
    <col min="1" max="1" width="12.140625" style="1" customWidth="1"/>
    <col min="2" max="2" width="30.7109375" style="2" customWidth="1"/>
    <col min="3" max="3" width="12.7109375" style="3" customWidth="1"/>
    <col min="4" max="5" width="6.7109375" style="3" customWidth="1"/>
    <col min="6" max="9" width="12.7109375" style="4" customWidth="1"/>
    <col min="10" max="10" width="137.7109375" style="5" customWidth="1"/>
    <col min="11" max="16384" width="12.85546875" style="6"/>
  </cols>
  <sheetData>
    <row r="1" spans="1:10" ht="48" customHeight="1">
      <c r="A1" s="7"/>
      <c r="B1" s="8"/>
      <c r="C1" s="9"/>
      <c r="D1" s="9"/>
      <c r="E1" s="9"/>
      <c r="F1" s="16"/>
      <c r="G1" s="17"/>
      <c r="H1" s="17"/>
      <c r="I1" s="17"/>
      <c r="J1" s="24" t="s">
        <v>0</v>
      </c>
    </row>
    <row r="2" spans="1:10" ht="60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46.5" customHeight="1">
      <c r="A3" s="36" t="s">
        <v>2</v>
      </c>
      <c r="B3" s="38" t="s">
        <v>3</v>
      </c>
      <c r="C3" s="38" t="s">
        <v>4</v>
      </c>
      <c r="D3" s="30" t="s">
        <v>5</v>
      </c>
      <c r="E3" s="31"/>
      <c r="F3" s="40" t="s">
        <v>6</v>
      </c>
      <c r="G3" s="40" t="s">
        <v>7</v>
      </c>
      <c r="H3" s="40" t="s">
        <v>8</v>
      </c>
      <c r="I3" s="40" t="s">
        <v>9</v>
      </c>
      <c r="J3" s="42" t="s">
        <v>10</v>
      </c>
    </row>
    <row r="4" spans="1:10" ht="45.75" customHeight="1">
      <c r="A4" s="37"/>
      <c r="B4" s="39"/>
      <c r="C4" s="39"/>
      <c r="D4" s="10" t="s">
        <v>11</v>
      </c>
      <c r="E4" s="10" t="s">
        <v>12</v>
      </c>
      <c r="F4" s="41"/>
      <c r="G4" s="41"/>
      <c r="H4" s="41"/>
      <c r="I4" s="41"/>
      <c r="J4" s="43"/>
    </row>
    <row r="5" spans="1:10" ht="24.95" customHeight="1">
      <c r="A5" s="32" t="s">
        <v>13</v>
      </c>
      <c r="B5" s="33"/>
      <c r="C5" s="33"/>
      <c r="D5" s="33"/>
      <c r="E5" s="34"/>
      <c r="F5" s="18"/>
      <c r="G5" s="19">
        <f>G6</f>
        <v>521000</v>
      </c>
      <c r="H5" s="19">
        <f>H6</f>
        <v>750000</v>
      </c>
      <c r="I5" s="19">
        <f>I6</f>
        <v>600000</v>
      </c>
      <c r="J5" s="25"/>
    </row>
    <row r="6" spans="1:10" ht="45" customHeight="1">
      <c r="A6" s="35" t="s">
        <v>14</v>
      </c>
      <c r="B6" s="35"/>
      <c r="C6" s="35"/>
      <c r="D6" s="35"/>
      <c r="E6" s="35"/>
      <c r="F6" s="20"/>
      <c r="G6" s="21">
        <f>SUM(G7:G28)</f>
        <v>521000</v>
      </c>
      <c r="H6" s="21">
        <f>SUM(H7:H28)</f>
        <v>750000</v>
      </c>
      <c r="I6" s="21">
        <f>SUM(I7:I28)</f>
        <v>600000</v>
      </c>
      <c r="J6" s="26" t="s">
        <v>15</v>
      </c>
    </row>
    <row r="7" spans="1:10" ht="81" customHeight="1">
      <c r="A7" s="11" t="s">
        <v>16</v>
      </c>
      <c r="B7" s="12" t="s">
        <v>17</v>
      </c>
      <c r="C7" s="13" t="s">
        <v>18</v>
      </c>
      <c r="D7" s="13" t="s">
        <v>19</v>
      </c>
      <c r="E7" s="13" t="s">
        <v>20</v>
      </c>
      <c r="F7" s="22">
        <f t="shared" ref="F7:F28" si="0">G7+H7+I7</f>
        <v>64400</v>
      </c>
      <c r="G7" s="23">
        <v>44900</v>
      </c>
      <c r="H7" s="23">
        <v>11600</v>
      </c>
      <c r="I7" s="23">
        <v>7900</v>
      </c>
      <c r="J7" s="27" t="s">
        <v>21</v>
      </c>
    </row>
    <row r="8" spans="1:10" ht="69" customHeight="1">
      <c r="A8" s="11" t="s">
        <v>22</v>
      </c>
      <c r="B8" s="14" t="s">
        <v>23</v>
      </c>
      <c r="C8" s="13" t="s">
        <v>18</v>
      </c>
      <c r="D8" s="13" t="s">
        <v>19</v>
      </c>
      <c r="E8" s="13" t="s">
        <v>20</v>
      </c>
      <c r="F8" s="22">
        <f t="shared" si="0"/>
        <v>111500</v>
      </c>
      <c r="G8" s="20">
        <v>8100</v>
      </c>
      <c r="H8" s="20">
        <v>54700</v>
      </c>
      <c r="I8" s="20">
        <v>48700</v>
      </c>
      <c r="J8" s="27" t="s">
        <v>24</v>
      </c>
    </row>
    <row r="9" spans="1:10" ht="69" customHeight="1">
      <c r="A9" s="11" t="s">
        <v>25</v>
      </c>
      <c r="B9" s="15" t="s">
        <v>26</v>
      </c>
      <c r="C9" s="13" t="s">
        <v>18</v>
      </c>
      <c r="D9" s="13" t="s">
        <v>19</v>
      </c>
      <c r="E9" s="13" t="s">
        <v>20</v>
      </c>
      <c r="F9" s="22">
        <f t="shared" si="0"/>
        <v>68900</v>
      </c>
      <c r="G9" s="20">
        <v>8100</v>
      </c>
      <c r="H9" s="20">
        <v>42400</v>
      </c>
      <c r="I9" s="20">
        <v>18400</v>
      </c>
      <c r="J9" s="27" t="s">
        <v>27</v>
      </c>
    </row>
    <row r="10" spans="1:10" ht="92.1" customHeight="1">
      <c r="A10" s="11" t="s">
        <v>28</v>
      </c>
      <c r="B10" s="15" t="s">
        <v>29</v>
      </c>
      <c r="C10" s="13" t="s">
        <v>18</v>
      </c>
      <c r="D10" s="13" t="s">
        <v>19</v>
      </c>
      <c r="E10" s="13" t="s">
        <v>20</v>
      </c>
      <c r="F10" s="22">
        <f t="shared" si="0"/>
        <v>105100</v>
      </c>
      <c r="G10" s="23">
        <v>60400</v>
      </c>
      <c r="H10" s="20">
        <v>31600</v>
      </c>
      <c r="I10" s="20">
        <v>13100</v>
      </c>
      <c r="J10" s="27" t="s">
        <v>85</v>
      </c>
    </row>
    <row r="11" spans="1:10" ht="83.1" customHeight="1">
      <c r="A11" s="11" t="s">
        <v>30</v>
      </c>
      <c r="B11" s="15" t="s">
        <v>31</v>
      </c>
      <c r="C11" s="13" t="s">
        <v>18</v>
      </c>
      <c r="D11" s="13" t="s">
        <v>19</v>
      </c>
      <c r="E11" s="13" t="s">
        <v>20</v>
      </c>
      <c r="F11" s="22">
        <f t="shared" si="0"/>
        <v>102400</v>
      </c>
      <c r="G11" s="23">
        <v>65400</v>
      </c>
      <c r="H11" s="20">
        <v>24600</v>
      </c>
      <c r="I11" s="20">
        <v>12400</v>
      </c>
      <c r="J11" s="27" t="s">
        <v>32</v>
      </c>
    </row>
    <row r="12" spans="1:10" ht="66" customHeight="1">
      <c r="A12" s="11" t="s">
        <v>33</v>
      </c>
      <c r="B12" s="15" t="s">
        <v>34</v>
      </c>
      <c r="C12" s="13" t="s">
        <v>18</v>
      </c>
      <c r="D12" s="13" t="s">
        <v>19</v>
      </c>
      <c r="E12" s="13" t="s">
        <v>20</v>
      </c>
      <c r="F12" s="22">
        <f t="shared" si="0"/>
        <v>83600</v>
      </c>
      <c r="G12" s="23">
        <v>6700</v>
      </c>
      <c r="H12" s="20">
        <v>43600</v>
      </c>
      <c r="I12" s="20">
        <v>33300</v>
      </c>
      <c r="J12" s="28" t="s">
        <v>35</v>
      </c>
    </row>
    <row r="13" spans="1:10" ht="70.5" customHeight="1">
      <c r="A13" s="11" t="s">
        <v>36</v>
      </c>
      <c r="B13" s="15" t="s">
        <v>37</v>
      </c>
      <c r="C13" s="13" t="s">
        <v>18</v>
      </c>
      <c r="D13" s="13" t="s">
        <v>19</v>
      </c>
      <c r="E13" s="13" t="s">
        <v>20</v>
      </c>
      <c r="F13" s="22">
        <f t="shared" si="0"/>
        <v>114000</v>
      </c>
      <c r="G13" s="23">
        <v>8100</v>
      </c>
      <c r="H13" s="20">
        <v>57000</v>
      </c>
      <c r="I13" s="20">
        <v>48900</v>
      </c>
      <c r="J13" s="28" t="s">
        <v>38</v>
      </c>
    </row>
    <row r="14" spans="1:10" ht="81.95" customHeight="1">
      <c r="A14" s="11" t="s">
        <v>39</v>
      </c>
      <c r="B14" s="15" t="s">
        <v>40</v>
      </c>
      <c r="C14" s="13" t="s">
        <v>18</v>
      </c>
      <c r="D14" s="13" t="s">
        <v>19</v>
      </c>
      <c r="E14" s="13" t="s">
        <v>20</v>
      </c>
      <c r="F14" s="22">
        <f t="shared" si="0"/>
        <v>122600</v>
      </c>
      <c r="G14" s="23">
        <v>43000</v>
      </c>
      <c r="H14" s="20">
        <v>42500</v>
      </c>
      <c r="I14" s="20">
        <v>37100</v>
      </c>
      <c r="J14" s="28" t="s">
        <v>41</v>
      </c>
    </row>
    <row r="15" spans="1:10" ht="93" customHeight="1">
      <c r="A15" s="11" t="s">
        <v>42</v>
      </c>
      <c r="B15" s="15" t="s">
        <v>43</v>
      </c>
      <c r="C15" s="13" t="s">
        <v>18</v>
      </c>
      <c r="D15" s="13" t="s">
        <v>19</v>
      </c>
      <c r="E15" s="13" t="s">
        <v>20</v>
      </c>
      <c r="F15" s="22">
        <f t="shared" si="0"/>
        <v>16000</v>
      </c>
      <c r="G15" s="23">
        <v>6000</v>
      </c>
      <c r="H15" s="20">
        <v>6000</v>
      </c>
      <c r="I15" s="20">
        <v>4000</v>
      </c>
      <c r="J15" s="28" t="s">
        <v>44</v>
      </c>
    </row>
    <row r="16" spans="1:10" ht="66.75" customHeight="1">
      <c r="A16" s="11" t="s">
        <v>45</v>
      </c>
      <c r="B16" s="15" t="s">
        <v>46</v>
      </c>
      <c r="C16" s="13" t="s">
        <v>18</v>
      </c>
      <c r="D16" s="13" t="s">
        <v>19</v>
      </c>
      <c r="E16" s="13" t="s">
        <v>20</v>
      </c>
      <c r="F16" s="22">
        <f t="shared" si="0"/>
        <v>84700</v>
      </c>
      <c r="G16" s="23">
        <v>6700</v>
      </c>
      <c r="H16" s="20">
        <v>49800</v>
      </c>
      <c r="I16" s="20">
        <v>28200</v>
      </c>
      <c r="J16" s="28" t="s">
        <v>47</v>
      </c>
    </row>
    <row r="17" spans="1:10" ht="90" customHeight="1">
      <c r="A17" s="11" t="s">
        <v>48</v>
      </c>
      <c r="B17" s="15" t="s">
        <v>49</v>
      </c>
      <c r="C17" s="13" t="s">
        <v>18</v>
      </c>
      <c r="D17" s="13" t="s">
        <v>19</v>
      </c>
      <c r="E17" s="13" t="s">
        <v>20</v>
      </c>
      <c r="F17" s="22">
        <f t="shared" si="0"/>
        <v>16000</v>
      </c>
      <c r="G17" s="23">
        <v>6000</v>
      </c>
      <c r="H17" s="20">
        <v>6000</v>
      </c>
      <c r="I17" s="20">
        <v>4000</v>
      </c>
      <c r="J17" s="28" t="s">
        <v>50</v>
      </c>
    </row>
    <row r="18" spans="1:10" ht="66" customHeight="1">
      <c r="A18" s="11" t="s">
        <v>51</v>
      </c>
      <c r="B18" s="15" t="s">
        <v>52</v>
      </c>
      <c r="C18" s="13" t="s">
        <v>18</v>
      </c>
      <c r="D18" s="13" t="s">
        <v>19</v>
      </c>
      <c r="E18" s="13" t="s">
        <v>20</v>
      </c>
      <c r="F18" s="22">
        <f t="shared" si="0"/>
        <v>61200</v>
      </c>
      <c r="G18" s="23">
        <v>6000</v>
      </c>
      <c r="H18" s="20">
        <v>28000</v>
      </c>
      <c r="I18" s="20">
        <v>27200</v>
      </c>
      <c r="J18" s="28" t="s">
        <v>53</v>
      </c>
    </row>
    <row r="19" spans="1:10" ht="63.75">
      <c r="A19" s="11" t="s">
        <v>54</v>
      </c>
      <c r="B19" s="15" t="s">
        <v>55</v>
      </c>
      <c r="C19" s="13" t="s">
        <v>18</v>
      </c>
      <c r="D19" s="13" t="s">
        <v>56</v>
      </c>
      <c r="E19" s="13" t="s">
        <v>20</v>
      </c>
      <c r="F19" s="22">
        <f t="shared" si="0"/>
        <v>66000</v>
      </c>
      <c r="G19" s="23">
        <v>0</v>
      </c>
      <c r="H19" s="20">
        <v>27000</v>
      </c>
      <c r="I19" s="20">
        <v>39000</v>
      </c>
      <c r="J19" s="28" t="s">
        <v>57</v>
      </c>
    </row>
    <row r="20" spans="1:10" ht="81.95" customHeight="1">
      <c r="A20" s="11" t="s">
        <v>58</v>
      </c>
      <c r="B20" s="15" t="s">
        <v>59</v>
      </c>
      <c r="C20" s="13" t="s">
        <v>18</v>
      </c>
      <c r="D20" s="13" t="s">
        <v>19</v>
      </c>
      <c r="E20" s="13" t="s">
        <v>20</v>
      </c>
      <c r="F20" s="22">
        <f t="shared" si="0"/>
        <v>62700</v>
      </c>
      <c r="G20" s="23">
        <v>39800</v>
      </c>
      <c r="H20" s="20">
        <v>13100</v>
      </c>
      <c r="I20" s="20">
        <v>9800</v>
      </c>
      <c r="J20" s="27" t="s">
        <v>60</v>
      </c>
    </row>
    <row r="21" spans="1:10" ht="93.75">
      <c r="A21" s="11" t="s">
        <v>61</v>
      </c>
      <c r="B21" s="15" t="s">
        <v>62</v>
      </c>
      <c r="C21" s="13" t="s">
        <v>18</v>
      </c>
      <c r="D21" s="13" t="s">
        <v>19</v>
      </c>
      <c r="E21" s="13" t="s">
        <v>20</v>
      </c>
      <c r="F21" s="22">
        <f t="shared" si="0"/>
        <v>74900</v>
      </c>
      <c r="G21" s="23">
        <v>38800</v>
      </c>
      <c r="H21" s="20">
        <v>29100</v>
      </c>
      <c r="I21" s="20">
        <v>7000</v>
      </c>
      <c r="J21" s="27" t="s">
        <v>63</v>
      </c>
    </row>
    <row r="22" spans="1:10" ht="84" customHeight="1">
      <c r="A22" s="11" t="s">
        <v>64</v>
      </c>
      <c r="B22" s="15" t="s">
        <v>65</v>
      </c>
      <c r="C22" s="13" t="s">
        <v>18</v>
      </c>
      <c r="D22" s="13" t="s">
        <v>19</v>
      </c>
      <c r="E22" s="13" t="s">
        <v>20</v>
      </c>
      <c r="F22" s="22">
        <f t="shared" si="0"/>
        <v>9000</v>
      </c>
      <c r="G22" s="23">
        <v>3000</v>
      </c>
      <c r="H22" s="20">
        <v>3000</v>
      </c>
      <c r="I22" s="20">
        <v>3000</v>
      </c>
      <c r="J22" s="28" t="s">
        <v>66</v>
      </c>
    </row>
    <row r="23" spans="1:10" ht="87" customHeight="1">
      <c r="A23" s="11" t="s">
        <v>67</v>
      </c>
      <c r="B23" s="15" t="s">
        <v>68</v>
      </c>
      <c r="C23" s="13" t="s">
        <v>18</v>
      </c>
      <c r="D23" s="13" t="s">
        <v>19</v>
      </c>
      <c r="E23" s="13" t="s">
        <v>20</v>
      </c>
      <c r="F23" s="22">
        <f t="shared" si="0"/>
        <v>70900</v>
      </c>
      <c r="G23" s="23">
        <v>25000</v>
      </c>
      <c r="H23" s="20">
        <v>35600</v>
      </c>
      <c r="I23" s="20">
        <v>10300</v>
      </c>
      <c r="J23" s="27" t="s">
        <v>69</v>
      </c>
    </row>
    <row r="24" spans="1:10" ht="84" customHeight="1">
      <c r="A24" s="11" t="s">
        <v>70</v>
      </c>
      <c r="B24" s="15" t="s">
        <v>71</v>
      </c>
      <c r="C24" s="13" t="s">
        <v>18</v>
      </c>
      <c r="D24" s="13" t="s">
        <v>19</v>
      </c>
      <c r="E24" s="13" t="s">
        <v>20</v>
      </c>
      <c r="F24" s="22">
        <f t="shared" si="0"/>
        <v>124600</v>
      </c>
      <c r="G24" s="23">
        <v>63000</v>
      </c>
      <c r="H24" s="20">
        <v>31000</v>
      </c>
      <c r="I24" s="20">
        <v>30600</v>
      </c>
      <c r="J24" s="27" t="s">
        <v>72</v>
      </c>
    </row>
    <row r="25" spans="1:10" ht="69" customHeight="1">
      <c r="A25" s="11" t="s">
        <v>73</v>
      </c>
      <c r="B25" s="15" t="s">
        <v>74</v>
      </c>
      <c r="C25" s="13" t="s">
        <v>18</v>
      </c>
      <c r="D25" s="13" t="s">
        <v>19</v>
      </c>
      <c r="E25" s="13" t="s">
        <v>20</v>
      </c>
      <c r="F25" s="22">
        <f t="shared" si="0"/>
        <v>131700</v>
      </c>
      <c r="G25" s="23">
        <v>8100</v>
      </c>
      <c r="H25" s="20">
        <v>60000</v>
      </c>
      <c r="I25" s="20">
        <v>63600</v>
      </c>
      <c r="J25" s="27" t="s">
        <v>75</v>
      </c>
    </row>
    <row r="26" spans="1:10" ht="89.25">
      <c r="A26" s="11" t="s">
        <v>76</v>
      </c>
      <c r="B26" s="15" t="s">
        <v>77</v>
      </c>
      <c r="C26" s="13" t="s">
        <v>18</v>
      </c>
      <c r="D26" s="13" t="s">
        <v>19</v>
      </c>
      <c r="E26" s="13" t="s">
        <v>20</v>
      </c>
      <c r="F26" s="22">
        <f t="shared" si="0"/>
        <v>130400</v>
      </c>
      <c r="G26" s="23">
        <v>8100</v>
      </c>
      <c r="H26" s="20">
        <v>61300</v>
      </c>
      <c r="I26" s="20">
        <v>61000</v>
      </c>
      <c r="J26" s="27" t="s">
        <v>78</v>
      </c>
    </row>
    <row r="27" spans="1:10" ht="78" customHeight="1">
      <c r="A27" s="11" t="s">
        <v>79</v>
      </c>
      <c r="B27" s="15" t="s">
        <v>80</v>
      </c>
      <c r="C27" s="13" t="s">
        <v>18</v>
      </c>
      <c r="D27" s="13" t="s">
        <v>19</v>
      </c>
      <c r="E27" s="13" t="s">
        <v>20</v>
      </c>
      <c r="F27" s="22">
        <f t="shared" si="0"/>
        <v>123700</v>
      </c>
      <c r="G27" s="23">
        <v>57700</v>
      </c>
      <c r="H27" s="20">
        <v>33000</v>
      </c>
      <c r="I27" s="20">
        <v>33000</v>
      </c>
      <c r="J27" s="27" t="s">
        <v>81</v>
      </c>
    </row>
    <row r="28" spans="1:10" ht="81.95" customHeight="1">
      <c r="A28" s="11" t="s">
        <v>82</v>
      </c>
      <c r="B28" s="15" t="s">
        <v>83</v>
      </c>
      <c r="C28" s="13" t="s">
        <v>18</v>
      </c>
      <c r="D28" s="13" t="s">
        <v>19</v>
      </c>
      <c r="E28" s="13" t="s">
        <v>20</v>
      </c>
      <c r="F28" s="22">
        <f t="shared" si="0"/>
        <v>126700</v>
      </c>
      <c r="G28" s="23">
        <v>8100</v>
      </c>
      <c r="H28" s="20">
        <v>59100</v>
      </c>
      <c r="I28" s="20">
        <v>59500</v>
      </c>
      <c r="J28" s="27" t="s">
        <v>84</v>
      </c>
    </row>
  </sheetData>
  <mergeCells count="12">
    <mergeCell ref="A2:J2"/>
    <mergeCell ref="D3:E3"/>
    <mergeCell ref="A5:E5"/>
    <mergeCell ref="A6:E6"/>
    <mergeCell ref="A3:A4"/>
    <mergeCell ref="B3:B4"/>
    <mergeCell ref="C3:C4"/>
    <mergeCell ref="F3:F4"/>
    <mergeCell ref="G3:G4"/>
    <mergeCell ref="H3:H4"/>
    <mergeCell ref="I3:I4"/>
    <mergeCell ref="J3:J4"/>
  </mergeCells>
  <pageMargins left="0.25" right="0.25" top="0.27500000000000002" bottom="0.27500000000000002" header="0.196527777777778" footer="0.196527777777778"/>
  <pageSetup paperSize="9" scale="56" fitToHeight="0" orientation="landscape" r:id="rId1"/>
  <rowBreaks count="2" manualBreakCount="2">
    <brk id="14" max="9" man="1"/>
    <brk id="2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на 2025-2027</vt:lpstr>
      <vt:lpstr>'Перечень на 2025-2027'!Заголовки_для_печати</vt:lpstr>
      <vt:lpstr>'Перечень на 2025-2027'!Область_печати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Головин Владимир Николаевич</dc:creator>
  <cp:lastModifiedBy>vtatarinov</cp:lastModifiedBy>
  <cp:revision>4</cp:revision>
  <dcterms:created xsi:type="dcterms:W3CDTF">2004-09-13T12:02:00Z</dcterms:created>
  <dcterms:modified xsi:type="dcterms:W3CDTF">2025-01-22T12:56:48Z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