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20" windowHeight="12735"/>
  </bookViews>
  <sheets>
    <sheet name="Печать (А4)" sheetId="1" r:id="rId1"/>
    <sheet name="Лист1" sheetId="2" r:id="rId2"/>
    <sheet name="Лист2" sheetId="3" r:id="rId3"/>
    <sheet name="Лист3" sheetId="4" r:id="rId4"/>
  </sheets>
  <definedNames>
    <definedName name="_xlnm.Print_Titles" localSheetId="0">'Печать (А4)'!$3:$4</definedName>
    <definedName name="_xlnm.Print_Area" localSheetId="0">'Печать (А4)'!$F$1:$Q$8</definedName>
  </definedNames>
  <calcPr calcId="144525"/>
</workbook>
</file>

<file path=xl/sharedStrings.xml><?xml version="1.0" encoding="utf-8"?>
<sst xmlns="http://schemas.openxmlformats.org/spreadsheetml/2006/main" count="30" uniqueCount="29">
  <si>
    <t xml:space="preserve">Приложение 3 к приказу  Роснедр  
 от   ___________ 2024 г.   № ______  
</t>
  </si>
  <si>
    <t xml:space="preserve">Перечень тематических и опытно-методических работ, связанных с геологическим изучением недр, финансируемых за счет субсидии на финансовое  обеспечение 
выполнения  государственного задания Федерального агентства по недропользованию  на 2025 год и на плановый период 2026 и 2027 годов 
(ФГБУ "ИМГРЭ")                                                                                                                                                                                                                                     </t>
  </si>
  <si>
    <t>№№</t>
  </si>
  <si>
    <t xml:space="preserve">Наименование  работы, показатель, характеризующий содержание работы
</t>
  </si>
  <si>
    <t>Наимено-вание учреждения - исполнителя работ</t>
  </si>
  <si>
    <t>Сроки проведения работ (год,кв.)</t>
  </si>
  <si>
    <t xml:space="preserve">Предельный объем финансового обеспечения на объект, в тыс.руб </t>
  </si>
  <si>
    <t xml:space="preserve">Предельный объем финансового обеспечения на 2017 год, в тыс.руб </t>
  </si>
  <si>
    <t xml:space="preserve">Плановый объем финансового обеспечения на 2018 год, в тыс.руб </t>
  </si>
  <si>
    <t xml:space="preserve">Плановый объем финансового обеспечения на 2025 год, в тыс.руб </t>
  </si>
  <si>
    <t xml:space="preserve">Плановый объем финансового обеспечения на 2026 год, в тыс.руб </t>
  </si>
  <si>
    <t xml:space="preserve">Плановый объем финансового обеспечения на 2027 год, в тыс.руб </t>
  </si>
  <si>
    <t xml:space="preserve">Краткое содержание
технического (геологического) задания на 2025 год
Показатель объема работы
</t>
  </si>
  <si>
    <t xml:space="preserve">Нача-ло </t>
  </si>
  <si>
    <t>Окон-чание</t>
  </si>
  <si>
    <t>1. Тематические и опытно-методические работы, 
связанные с геологическим изучением недр</t>
  </si>
  <si>
    <t>Отчеты о  проведении тематических и опытно-методических работ, связанных с геологическим изучением недр - 4 ед.</t>
  </si>
  <si>
    <t>в т.ч. ВСЕГЕИ:</t>
  </si>
  <si>
    <t>1.1.</t>
  </si>
  <si>
    <t>Тематические и опытно
методические работы, связанные с геологическим изучением недр, в части осуществления
 проведения работ по сводному и обзорному геохимическому
 картографированию на
 территории суши Российской
 Федерации, работ по
 геохимическому
 картографированию масштабов
 1:1 000 000 и 1:200 000, работ по сводному и обзорному
 геологическому
 картографированию на
 континентальном шельфе
 Российской Федерации, в
 Мировом океане и на архипелаге Шпицберген в 2023-2025 гг</t>
  </si>
  <si>
    <t>ФГБУ "ИМГРЭ"</t>
  </si>
  <si>
    <t>2023
I</t>
  </si>
  <si>
    <t>2025
IV</t>
  </si>
  <si>
    <t>1. Оценка состояния выполненных работ и определение приоритетных направлений регионального геологического изучения недр на 2026 г., средне – и долгосрочную перспективу в части осуществления работ по сводному и обзорному геохимическому картографированию территории суши Российской Федерации, работ по геохимическому картографированию масштабов 1:1000 000 и 1: 200 000.
2. Подготовка перечня участков недр в пределах северо-востока Арктической зоны России, перспективных на приоритетные виды стратегического минерального сырья, которые в значительных объёмах завозятся из-за рубежа и являются особо важными для отечественной промышленности, по результатам геохимических мелко-среднемасштабных работ (3 этап).
3. Подготовка геохимического атласа регионов России (итоговый атлас по республики Башкортостан переданный на апробацию), содержащего пространственную информацию о видах хозяйственной деятельности, ландшафтно-геохимическую характеристику, информацию о полезных ископаемых, содержании химических элементов в различных природно-геологических средах, эколого-геохимическую и прогнозную оценку картографируемой территории (3 этап).
4. Подготовка практического руководства «Рекомендации по использованию геохимических терминов и определений при выполнении разномасштабных геохимических исследований» (3 этап).
5. Опытно-методические работы по оценке эффективности применения беспилотных авиационных систем (БАС) при комплексировании разномасштабных геохимических и крупномасштабных геофизических данных (1 этап).
6. Подготовка материалов для создания практического руководства "Требования к составу работ при создании
 опережающих геохимических основ масштаба 1: 50 000" (1 этап).</t>
  </si>
  <si>
    <t>1.2.</t>
  </si>
  <si>
    <t>Тематические и опытно
методические работы, связанные с геологическим изучением недр, в части осуществления
 проведения работ по сводному и обзорному геохимическому
 картографированию на
 территории суши Российской
 Федерации, работ по
 геохимическому
 картографированию масштабов
 1:1 000 000 и 1:200 000, работ по сводному и обзорному
 геологическому
 картографированию на
 континентальном шельфе
 Российской Федерации, в
 Мировом океане и на архипелаге Шпицберген в 2026-2027 гг</t>
  </si>
  <si>
    <t>2026
I</t>
  </si>
  <si>
    <t>2027
IV</t>
  </si>
  <si>
    <r>
      <t xml:space="preserve">На 2026 год:
</t>
    </r>
    <r>
      <rPr>
        <sz val="10"/>
        <color theme="1"/>
        <rFont val="Arial"/>
        <charset val="134"/>
      </rPr>
      <t xml:space="preserve"> 1. Опытно-методические работы, связанные с региональным геологическим изучением недр территории Российской Федерации.
 2. Подготовка геохимического атласа регионов России, содержащего пространственную информацию о видах хозяйственной деятельности, ландшафтно-геохимическую характеристику, информацию о полезных ископаемых, содержании химических элементов в различных природно-геологических средах, эколого-геохимическую и прогнозную оценку картографируемой территории.
 3. Подготовка практических руководств в части проведения работ по сводному и обзорному геохимическому
 картографированию на территории суши Российской Федерации, разномасштабных работ по геохимическому картографированию.</t>
    </r>
  </si>
</sst>
</file>

<file path=xl/styles.xml><?xml version="1.0" encoding="utf-8"?>
<styleSheet xmlns="http://schemas.openxmlformats.org/spreadsheetml/2006/main">
  <numFmts count="7">
    <numFmt numFmtId="176" formatCode="_-* #,##0.0\ _₽_-;\-* #,##0.0\ _₽_-;_-* &quot;-&quot;?\ _₽_-;_-@_-"/>
    <numFmt numFmtId="177" formatCode="#,##0.0"/>
    <numFmt numFmtId="178" formatCode="0.000"/>
    <numFmt numFmtId="43" formatCode="_-* #,##0.00_-;\-* #,##0.00_-;_-* &quot;-&quot;??_-;_-@_-"/>
    <numFmt numFmtId="179" formatCode="_-* #,##0.00\ &quot;₽&quot;_-;\-* #,##0.00\ &quot;₽&quot;_-;_-* \-??\ &quot;₽&quot;_-;_-@_-"/>
    <numFmt numFmtId="180" formatCode="_-* #,##0\ &quot;₽&quot;_-;\-* #,##0\ &quot;₽&quot;_-;_-* \-\ &quot;₽&quot;_-;_-@_-"/>
    <numFmt numFmtId="41" formatCode="_-* #,##0_-;\-* #,##0_-;_-* &quot;-&quot;_-;_-@_-"/>
  </numFmts>
  <fonts count="29">
    <font>
      <sz val="10"/>
      <color theme="1"/>
      <name val="Arial"/>
      <charset val="134"/>
    </font>
    <font>
      <sz val="10"/>
      <name val="Arial"/>
      <charset val="134"/>
    </font>
    <font>
      <sz val="12"/>
      <name val="Arial"/>
      <charset val="134"/>
    </font>
    <font>
      <sz val="9"/>
      <name val="Arial"/>
      <charset val="134"/>
    </font>
    <font>
      <b/>
      <sz val="10"/>
      <name val="Arial"/>
      <charset val="134"/>
    </font>
    <font>
      <sz val="8"/>
      <name val="Arial"/>
      <charset val="134"/>
    </font>
    <font>
      <sz val="12"/>
      <color theme="1"/>
      <name val="Arial"/>
      <charset val="134"/>
    </font>
    <font>
      <b/>
      <sz val="10"/>
      <color theme="1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8" fillId="0" borderId="0"/>
    <xf numFmtId="0" fontId="8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8" borderId="1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17" borderId="14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4" borderId="9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7" borderId="10" applyNumberFormat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Alignment="1">
      <alignment vertical="justify"/>
    </xf>
    <xf numFmtId="0" fontId="1" fillId="2" borderId="0" xfId="0" applyFont="1" applyFill="1" applyAlignment="1">
      <alignment vertical="justify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177" fontId="1" fillId="2" borderId="0" xfId="0" applyNumberFormat="1" applyFont="1" applyFill="1" applyAlignment="1">
      <alignment vertical="top"/>
    </xf>
    <xf numFmtId="177" fontId="1" fillId="0" borderId="0" xfId="0" applyNumberFormat="1" applyFont="1" applyAlignment="1">
      <alignment vertical="justify"/>
    </xf>
    <xf numFmtId="177" fontId="1" fillId="2" borderId="0" xfId="0" applyNumberFormat="1" applyFont="1" applyFill="1" applyAlignment="1">
      <alignment vertical="justify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vertical="justify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177" fontId="5" fillId="0" borderId="4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vertical="center" wrapText="1"/>
    </xf>
    <xf numFmtId="176" fontId="0" fillId="0" borderId="4" xfId="0" applyNumberFormat="1" applyBorder="1" applyAlignment="1">
      <alignment horizontal="right" vertical="top" wrapText="1"/>
    </xf>
    <xf numFmtId="177" fontId="0" fillId="0" borderId="4" xfId="0" applyNumberFormat="1" applyBorder="1" applyAlignment="1">
      <alignment horizontal="right" vertical="top" wrapText="1"/>
    </xf>
    <xf numFmtId="177" fontId="1" fillId="0" borderId="4" xfId="0" applyNumberFormat="1" applyFont="1" applyBorder="1" applyAlignment="1">
      <alignment horizontal="right" vertical="top" wrapText="1"/>
    </xf>
    <xf numFmtId="177" fontId="1" fillId="0" borderId="0" xfId="0" applyNumberFormat="1" applyFont="1" applyAlignment="1">
      <alignment vertical="top"/>
    </xf>
    <xf numFmtId="177" fontId="1" fillId="2" borderId="0" xfId="0" applyNumberFormat="1" applyFont="1" applyFill="1" applyAlignment="1">
      <alignment horizontal="center" vertical="top" wrapText="1"/>
    </xf>
    <xf numFmtId="177" fontId="4" fillId="0" borderId="4" xfId="0" applyNumberFormat="1" applyFont="1" applyBorder="1" applyAlignment="1">
      <alignment horizontal="right" vertical="center" wrapText="1"/>
    </xf>
    <xf numFmtId="177" fontId="1" fillId="0" borderId="0" xfId="0" applyNumberFormat="1" applyFont="1" applyAlignment="1">
      <alignment horizontal="left" vertical="justify"/>
    </xf>
    <xf numFmtId="177" fontId="6" fillId="2" borderId="0" xfId="0" applyNumberFormat="1" applyFont="1" applyFill="1" applyAlignment="1">
      <alignment horizontal="right" vertical="top" wrapText="1"/>
    </xf>
    <xf numFmtId="178" fontId="1" fillId="0" borderId="4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vertical="justify"/>
    </xf>
    <xf numFmtId="178" fontId="4" fillId="0" borderId="8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3" fontId="0" fillId="0" borderId="4" xfId="0" applyNumberFormat="1" applyBorder="1" applyAlignment="1">
      <alignment horizontal="left" vertical="top" wrapText="1"/>
    </xf>
    <xf numFmtId="3" fontId="7" fillId="0" borderId="4" xfId="0" applyNumberFormat="1" applyFont="1" applyBorder="1" applyAlignment="1">
      <alignment horizontal="left" vertical="top" wrapText="1"/>
    </xf>
    <xf numFmtId="0" fontId="4" fillId="0" borderId="0" xfId="0" applyFont="1" applyAlignment="1">
      <alignment vertical="justify"/>
    </xf>
  </cellXfs>
  <cellStyles count="50">
    <cellStyle name="Обычный" xfId="0" builtinId="0"/>
    <cellStyle name="Обычный 5" xfId="1"/>
    <cellStyle name="40% — Акцент6" xfId="2" builtinId="51"/>
    <cellStyle name="Акцент4" xfId="3" builtinId="41"/>
    <cellStyle name="20% — Акцент6" xfId="4" builtinId="50"/>
    <cellStyle name="Гиперссылка" xfId="5" builtinId="8"/>
    <cellStyle name="40% — Акцент5" xfId="6" builtinId="47"/>
    <cellStyle name="Акцент3" xfId="7" builtinId="37"/>
    <cellStyle name="20% — Акцент5" xfId="8" builtinId="46"/>
    <cellStyle name="Акцент2" xfId="9" builtinId="33"/>
    <cellStyle name="20% — Акцент4" xfId="10" builtinId="42"/>
    <cellStyle name="Заголовок 2" xfId="11" builtinId="17"/>
    <cellStyle name="60% — Акцент3" xfId="12" builtinId="40"/>
    <cellStyle name="Акцент1" xfId="13" builtinId="29"/>
    <cellStyle name="20% — Акцент3" xfId="14" builtinId="38"/>
    <cellStyle name="Заголовок 1" xfId="15" builtinId="16"/>
    <cellStyle name="Денежный" xfId="16" builtinId="4"/>
    <cellStyle name="60% — Акцент2" xfId="17" builtinId="36"/>
    <cellStyle name="Ввод" xfId="18" builtinId="20"/>
    <cellStyle name="Акцент6" xfId="19" builtinId="49"/>
    <cellStyle name="Процент" xfId="20" builtinId="5"/>
    <cellStyle name="40% — Акцент2" xfId="21" builtinId="35"/>
    <cellStyle name="20% — Акцент2" xfId="22" builtinId="34"/>
    <cellStyle name="Запятая" xfId="23" builtinId="3"/>
    <cellStyle name="Акцент5" xfId="24" builtinId="45"/>
    <cellStyle name="Нейтральный" xfId="25" builtinId="28"/>
    <cellStyle name="40% — Акцент1" xfId="26" builtinId="31"/>
    <cellStyle name="20% — Акцент1" xfId="27" builtinId="30"/>
    <cellStyle name="Открывавшаяся гиперссылка" xfId="28" builtinId="9"/>
    <cellStyle name="Связанная ячейка" xfId="29" builtinId="24"/>
    <cellStyle name="Проверить ячейку" xfId="30" builtinId="23"/>
    <cellStyle name="60% — Акцент5" xfId="31" builtinId="48"/>
    <cellStyle name="Заголовок 4" xfId="32" builtinId="19"/>
    <cellStyle name="Заголовок 3" xfId="33" builtinId="18"/>
    <cellStyle name="60% — Акцент4" xfId="34" builtinId="44"/>
    <cellStyle name="Плохой" xfId="35" builtinId="27"/>
    <cellStyle name="Вычисление" xfId="36" builtinId="22"/>
    <cellStyle name="60% — Акцент6" xfId="37" builtinId="52"/>
    <cellStyle name="Денежный [0]" xfId="38" builtinId="7"/>
    <cellStyle name="Пояснительный текст" xfId="39" builtinId="53"/>
    <cellStyle name="40% — Акцент3" xfId="40" builtinId="39"/>
    <cellStyle name="Заголовок" xfId="41" builtinId="15"/>
    <cellStyle name="Запятая [0]" xfId="42" builtinId="6"/>
    <cellStyle name="Итого" xfId="43" builtinId="25"/>
    <cellStyle name="Предупреждающий текст" xfId="44" builtinId="11"/>
    <cellStyle name="Примечание" xfId="45" builtinId="10"/>
    <cellStyle name="60% — Акцент1" xfId="46" builtinId="32"/>
    <cellStyle name="Хороший" xfId="47" builtinId="26"/>
    <cellStyle name="40% — Акцент4" xfId="48" builtinId="43"/>
    <cellStyle name="Вывод" xfId="49" builtinId="2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AG13"/>
  <sheetViews>
    <sheetView tabSelected="1" view="pageBreakPreview" zoomScaleNormal="80" topLeftCell="F3" workbookViewId="0">
      <selection activeCell="I8" sqref="I8"/>
    </sheetView>
  </sheetViews>
  <sheetFormatPr defaultColWidth="12.8571428571429" defaultRowHeight="24.95" customHeight="1"/>
  <cols>
    <col min="1" max="1" width="5.57142857142857" style="2" hidden="1" customWidth="1"/>
    <col min="2" max="2" width="4.85714285714286" style="2" hidden="1" customWidth="1"/>
    <col min="3" max="3" width="0.714285714285714" style="3" hidden="1" customWidth="1"/>
    <col min="4" max="4" width="0.285714285714286" style="3" hidden="1" customWidth="1"/>
    <col min="5" max="5" width="9.14285714285714" style="3" hidden="1" customWidth="1"/>
    <col min="6" max="6" width="7.28571428571429" style="4" customWidth="1"/>
    <col min="7" max="7" width="30.7142857142857" style="3" customWidth="1"/>
    <col min="8" max="8" width="12.7142857142857" style="3" customWidth="1"/>
    <col min="9" max="10" width="6.71428571428571" style="3" customWidth="1"/>
    <col min="11" max="11" width="12.7142857142857" style="5" customWidth="1"/>
    <col min="12" max="12" width="12.7142857142857" style="6" customWidth="1"/>
    <col min="13" max="16" width="12.7142857142857" style="7" customWidth="1"/>
    <col min="17" max="17" width="113.571428571429" style="7" customWidth="1"/>
    <col min="18" max="18" width="13.2857142857143" style="8" customWidth="1"/>
    <col min="19" max="19" width="13.4285714285714" style="9" customWidth="1"/>
    <col min="20" max="20" width="18.4285714285714" style="2" customWidth="1"/>
    <col min="21" max="21" width="4.42857142857143" style="2" customWidth="1"/>
    <col min="22" max="22" width="15.7142857142857" style="2" customWidth="1"/>
    <col min="23" max="23" width="9" style="2" customWidth="1"/>
    <col min="24" max="24" width="11.1428571428571" style="2" customWidth="1"/>
    <col min="25" max="25" width="9.14285714285714" style="2" customWidth="1"/>
    <col min="26" max="26" width="14.5714285714286" style="2" customWidth="1"/>
    <col min="27" max="27" width="11.2857142857143" style="2" customWidth="1"/>
    <col min="28" max="28" width="8.42857142857143" style="2" customWidth="1"/>
    <col min="29" max="29" width="4.42857142857143" style="2" customWidth="1"/>
    <col min="30" max="30" width="10" style="2" customWidth="1"/>
    <col min="31" max="31" width="12.7142857142857" style="2" customWidth="1"/>
    <col min="32" max="32" width="4.42857142857143" style="2" customWidth="1"/>
    <col min="33" max="33" width="16.4285714285714" style="2" customWidth="1"/>
    <col min="34" max="48" width="12.8571428571429" style="2" customWidth="1"/>
    <col min="49" max="49" width="42.7142857142857" style="2" customWidth="1"/>
    <col min="50" max="16384" width="12.8571428571429" style="2"/>
  </cols>
  <sheetData>
    <row r="1" ht="54.75" customHeight="1" spans="13:17">
      <c r="M1" s="34"/>
      <c r="N1" s="34"/>
      <c r="O1" s="34"/>
      <c r="P1" s="34"/>
      <c r="Q1" s="37" t="s">
        <v>0</v>
      </c>
    </row>
    <row r="2" ht="60" customHeight="1" spans="6:17">
      <c r="F2" s="12" t="s">
        <v>1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="1" customFormat="1" ht="51" customHeight="1" spans="2:19">
      <c r="B3" s="10"/>
      <c r="C3" s="10"/>
      <c r="D3" s="10"/>
      <c r="E3" s="13"/>
      <c r="F3" s="14" t="s">
        <v>2</v>
      </c>
      <c r="G3" s="15" t="s">
        <v>3</v>
      </c>
      <c r="H3" s="15" t="s">
        <v>4</v>
      </c>
      <c r="I3" s="15" t="s">
        <v>5</v>
      </c>
      <c r="J3" s="15"/>
      <c r="K3" s="24" t="s">
        <v>6</v>
      </c>
      <c r="L3" s="25" t="s">
        <v>7</v>
      </c>
      <c r="M3" s="25" t="s">
        <v>8</v>
      </c>
      <c r="N3" s="25" t="s">
        <v>9</v>
      </c>
      <c r="O3" s="25" t="s">
        <v>10</v>
      </c>
      <c r="P3" s="25" t="s">
        <v>11</v>
      </c>
      <c r="Q3" s="38" t="s">
        <v>12</v>
      </c>
      <c r="R3" s="39"/>
      <c r="S3" s="40"/>
    </row>
    <row r="4" s="1" customFormat="1" ht="36" customHeight="1" spans="2:19">
      <c r="B4" s="10"/>
      <c r="C4" s="10"/>
      <c r="D4" s="10"/>
      <c r="E4" s="13"/>
      <c r="F4" s="14"/>
      <c r="G4" s="15"/>
      <c r="H4" s="15"/>
      <c r="I4" s="15" t="s">
        <v>13</v>
      </c>
      <c r="J4" s="15" t="s">
        <v>14</v>
      </c>
      <c r="K4" s="24"/>
      <c r="L4" s="25"/>
      <c r="M4" s="25"/>
      <c r="N4" s="25"/>
      <c r="O4" s="25"/>
      <c r="P4" s="25"/>
      <c r="Q4" s="38"/>
      <c r="R4" s="39"/>
      <c r="S4" s="40"/>
    </row>
    <row r="5" s="1" customFormat="1" ht="27.75" customHeight="1" spans="2:19">
      <c r="B5" s="10"/>
      <c r="C5" s="10"/>
      <c r="D5" s="10"/>
      <c r="E5" s="13"/>
      <c r="F5" s="16" t="s">
        <v>15</v>
      </c>
      <c r="G5" s="17"/>
      <c r="H5" s="17"/>
      <c r="I5" s="17"/>
      <c r="J5" s="26"/>
      <c r="K5" s="27"/>
      <c r="L5" s="27"/>
      <c r="M5" s="27"/>
      <c r="N5" s="35">
        <f>N7+N8</f>
        <v>23339.7</v>
      </c>
      <c r="O5" s="35">
        <f>O7+O8</f>
        <v>13401.8</v>
      </c>
      <c r="P5" s="35">
        <f>P7+P8</f>
        <v>9401.8</v>
      </c>
      <c r="Q5" s="41" t="s">
        <v>16</v>
      </c>
      <c r="R5" s="39"/>
      <c r="S5" s="40"/>
    </row>
    <row r="6" s="1" customFormat="1" ht="16.5" hidden="1" customHeight="1" spans="2:19">
      <c r="B6" s="10"/>
      <c r="C6" s="10"/>
      <c r="D6" s="10"/>
      <c r="E6" s="13"/>
      <c r="F6" s="18" t="s">
        <v>17</v>
      </c>
      <c r="G6" s="19"/>
      <c r="H6" s="19"/>
      <c r="I6" s="19"/>
      <c r="J6" s="28"/>
      <c r="K6" s="29"/>
      <c r="L6" s="29"/>
      <c r="M6" s="29" t="e">
        <f>SUM(#REF!)</f>
        <v>#REF!</v>
      </c>
      <c r="N6" s="29" t="e">
        <f>SUM(#REF!)</f>
        <v>#REF!</v>
      </c>
      <c r="O6" s="29" t="e">
        <f>SUM(#REF!)</f>
        <v>#REF!</v>
      </c>
      <c r="P6" s="29"/>
      <c r="Q6" s="42"/>
      <c r="R6" s="39"/>
      <c r="S6" s="40"/>
    </row>
    <row r="7" s="1" customFormat="1" ht="245" customHeight="1" spans="2:33">
      <c r="B7" s="11"/>
      <c r="C7" s="11"/>
      <c r="D7" s="11"/>
      <c r="E7" s="11"/>
      <c r="F7" s="20" t="s">
        <v>18</v>
      </c>
      <c r="G7" s="21" t="s">
        <v>19</v>
      </c>
      <c r="H7" s="20" t="s">
        <v>20</v>
      </c>
      <c r="I7" s="20" t="s">
        <v>21</v>
      </c>
      <c r="J7" s="20" t="s">
        <v>22</v>
      </c>
      <c r="K7" s="30">
        <v>66578.7</v>
      </c>
      <c r="L7" s="31"/>
      <c r="M7" s="31"/>
      <c r="N7" s="31">
        <v>23339.7</v>
      </c>
      <c r="O7" s="31"/>
      <c r="P7" s="31"/>
      <c r="Q7" s="43" t="s">
        <v>23</v>
      </c>
      <c r="R7" s="39"/>
      <c r="S7" s="40"/>
      <c r="AG7" s="45"/>
    </row>
    <row r="8" ht="247" customHeight="1" spans="6:17">
      <c r="F8" s="20" t="s">
        <v>24</v>
      </c>
      <c r="G8" s="21" t="s">
        <v>25</v>
      </c>
      <c r="H8" s="20" t="s">
        <v>20</v>
      </c>
      <c r="I8" s="20" t="s">
        <v>26</v>
      </c>
      <c r="J8" s="20" t="s">
        <v>27</v>
      </c>
      <c r="K8" s="32">
        <f>N8+O8+P8</f>
        <v>22803.6</v>
      </c>
      <c r="L8" s="32"/>
      <c r="M8" s="32"/>
      <c r="N8" s="31"/>
      <c r="O8" s="31">
        <v>13401.8</v>
      </c>
      <c r="P8" s="31">
        <v>9401.8</v>
      </c>
      <c r="Q8" s="44" t="s">
        <v>28</v>
      </c>
    </row>
    <row r="9" spans="6:17">
      <c r="F9" s="22"/>
      <c r="G9" s="23"/>
      <c r="H9" s="23"/>
      <c r="I9" s="23"/>
      <c r="J9" s="23"/>
      <c r="K9" s="33"/>
      <c r="M9" s="6"/>
      <c r="N9" s="6"/>
      <c r="O9" s="36"/>
      <c r="P9" s="36"/>
      <c r="Q9" s="36"/>
    </row>
    <row r="10" ht="12.75"/>
    <row r="11" ht="12.75"/>
    <row r="12" ht="12.75"/>
    <row r="13" ht="12.75"/>
  </sheetData>
  <mergeCells count="16">
    <mergeCell ref="M1:N1"/>
    <mergeCell ref="F2:Q2"/>
    <mergeCell ref="I3:J3"/>
    <mergeCell ref="F5:J5"/>
    <mergeCell ref="F6:J6"/>
    <mergeCell ref="B3:B4"/>
    <mergeCell ref="F3:F4"/>
    <mergeCell ref="G3:G4"/>
    <mergeCell ref="H3:H4"/>
    <mergeCell ref="K3:K4"/>
    <mergeCell ref="L3:L4"/>
    <mergeCell ref="M3:M4"/>
    <mergeCell ref="N3:N4"/>
    <mergeCell ref="O3:O4"/>
    <mergeCell ref="P3:P4"/>
    <mergeCell ref="Q3:Q4"/>
  </mergeCells>
  <pageMargins left="0.239583333333333" right="0.239583333333333" top="0.279861111111111" bottom="0.279861111111111" header="0.2" footer="0.2"/>
  <pageSetup paperSize="9" scale="57" fitToHeight="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C1" workbookViewId="0">
      <selection activeCell="A1" sqref="A1"/>
    </sheetView>
  </sheetViews>
  <sheetFormatPr defaultColWidth="9" defaultRowHeight="12.75"/>
  <sheetData/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0" sqref="C40"/>
    </sheetView>
  </sheetViews>
  <sheetFormatPr defaultColWidth="9" defaultRowHeight="12.75"/>
  <sheetData/>
  <pageMargins left="0.7" right="0.7" top="0.75" bottom="0.75" header="0.3" footer="0.3"/>
  <pageSetup paperSize="9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Печать (А4)</vt:lpstr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Головин Владимир Николаевич</dc:creator>
  <cp:lastModifiedBy>pshvachko</cp:lastModifiedBy>
  <cp:revision>5</cp:revision>
  <dcterms:created xsi:type="dcterms:W3CDTF">2004-09-13T12:02:00Z</dcterms:created>
  <dcterms:modified xsi:type="dcterms:W3CDTF">2025-01-20T09:52:36Z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