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azakova\Desktop\Documents\2020\Информация для размещения на сайте Роснедр\в УД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 s="1"/>
  <c r="D12" i="1"/>
  <c r="D8" i="1" s="1"/>
  <c r="D6" i="1" s="1"/>
  <c r="C12" i="1"/>
  <c r="E14" i="1"/>
  <c r="E13" i="1"/>
  <c r="E7" i="1" l="1"/>
  <c r="E9" i="1"/>
  <c r="E10" i="1"/>
  <c r="E11" i="1"/>
  <c r="E15" i="1"/>
  <c r="E16" i="1"/>
  <c r="E17" i="1"/>
  <c r="E18" i="1"/>
  <c r="E20" i="1"/>
  <c r="E21" i="1"/>
  <c r="E12" i="1"/>
  <c r="E19" i="1" l="1"/>
  <c r="E6" i="1" l="1"/>
  <c r="E8" i="1"/>
</calcChain>
</file>

<file path=xl/sharedStrings.xml><?xml version="1.0" encoding="utf-8"?>
<sst xmlns="http://schemas.openxmlformats.org/spreadsheetml/2006/main" count="21" uniqueCount="21">
  <si>
    <t>Утвержденные бюджетные назначения</t>
  </si>
  <si>
    <t>Исполнено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</si>
  <si>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</si>
  <si>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</si>
  <si>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Государственная программа Российской Федерации "Воспроизводство и использование природных ресурсов"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</si>
  <si>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</si>
  <si>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</si>
  <si>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Обеспечение эффективной реализации государственных функций в сфере недропользования</t>
  </si>
  <si>
    <t>Геологическое изучение и оценка минерально-сырьевой базы Мирового океана. Расходы на обеспечение функций государственных органов, в том числе территориальных органов (прочая закупка товаров, работ, услуг)</t>
  </si>
  <si>
    <t>% исполнения</t>
  </si>
  <si>
    <t>Утвержденные бюджетные назначения на 2020 год и кассовое исполнение по Федеральному агентству по недропользованию за 1 полугодие 2020 года</t>
  </si>
  <si>
    <t>Региональные геолого-геофизические и геолого-съемочные работы</t>
  </si>
  <si>
    <t>Работы специального геологического назначения</t>
  </si>
  <si>
    <t>Государственный мониторинг состояния недр, гидрогеологическая и инженерно-геологическая съемка</t>
  </si>
  <si>
    <t>Воспроизводство минерально-сырьевой базы углеводородного сырья</t>
  </si>
  <si>
    <t>Воспроизводство минерально-сырьевой базы твердых полезных ископаемых</t>
  </si>
  <si>
    <t>Воспроизводство минерально-сырьевой базы подземных вод (питьевых, минеральных)</t>
  </si>
  <si>
    <t>Государственное геологическое информационное обеспечение, в том числе:</t>
  </si>
  <si>
    <t>1. Расходы на обеспечение деятельности (оказание услуг) государственных учреждений</t>
  </si>
  <si>
    <t>1.2 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работ); субсидии бюджетным учреждениям на иные цели)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</si>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</sst>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vertical="center" wrapText="1"/>
    </xf>
    <xf numFmtId="164" fontId="2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5" fillId="2" borderId="1" xfId="0" quotePrefix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4" fontId="1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6" fillId="2" borderId="2" xfId="0" quotePrefix="1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tabSelected="1" view="pageBreakPreview" topLeftCell="B1" zoomScale="60" zoomScaleNormal="100" workbookViewId="0">
      <selection activeCell="C15" sqref="C15"/>
    </sheetView>
  </sheetViews>
  <sheetFormatPr defaultColWidth="7.5703125" defaultRowHeight="12.75" outlineLevelCol="1" x14ac:dyDescent="0.2"/>
  <cols>
    <col min="1" max="1" width="14.5703125" style="3" hidden="1" customWidth="1" outlineLevel="1"/>
    <col min="2" max="2" width="44.85546875" style="3" customWidth="1" outlineLevel="1"/>
    <col min="3" max="3" width="17.5703125" style="3" customWidth="1"/>
    <col min="4" max="4" width="21" style="3" customWidth="1"/>
    <col min="5" max="5" width="11" style="11" customWidth="1"/>
    <col min="6" max="16384" width="7.5703125" style="3"/>
  </cols>
  <sheetData>
    <row r="2" spans="2:5" ht="64.5" customHeight="1" x14ac:dyDescent="0.3">
      <c r="B2" s="19" t="s">
        <v>10</v>
      </c>
      <c r="C2" s="19"/>
      <c r="D2" s="19"/>
      <c r="E2" s="19"/>
    </row>
    <row r="4" spans="2:5" ht="13.5" customHeight="1" x14ac:dyDescent="0.2">
      <c r="C4" s="4"/>
      <c r="D4" s="4"/>
      <c r="E4" s="11" t="s">
        <v>20</v>
      </c>
    </row>
    <row r="5" spans="2:5" ht="44.25" customHeight="1" x14ac:dyDescent="0.2">
      <c r="B5" s="5" t="s">
        <v>2</v>
      </c>
      <c r="C5" s="6" t="s">
        <v>0</v>
      </c>
      <c r="D5" s="6" t="s">
        <v>1</v>
      </c>
      <c r="E5" s="12" t="s">
        <v>9</v>
      </c>
    </row>
    <row r="6" spans="2:5" ht="12.75" customHeight="1" x14ac:dyDescent="0.2">
      <c r="B6" s="7"/>
      <c r="C6" s="8">
        <f>SUM(C7,C8)</f>
        <v>34227304.600000001</v>
      </c>
      <c r="D6" s="8">
        <f>SUM(D7,D8)</f>
        <v>13252188.212849999</v>
      </c>
      <c r="E6" s="15">
        <f>D6/C6*100</f>
        <v>38.718176519368683</v>
      </c>
    </row>
    <row r="7" spans="2:5" ht="41.25" customHeight="1" x14ac:dyDescent="0.2">
      <c r="B7" s="9" t="s">
        <v>3</v>
      </c>
      <c r="C7" s="10">
        <v>75000</v>
      </c>
      <c r="D7" s="10">
        <v>22500</v>
      </c>
      <c r="E7" s="14">
        <f t="shared" ref="E7:E21" si="0">D7/C7*100</f>
        <v>30</v>
      </c>
    </row>
    <row r="8" spans="2:5" ht="47.25" customHeight="1" x14ac:dyDescent="0.2">
      <c r="B8" s="9" t="s">
        <v>4</v>
      </c>
      <c r="C8" s="10">
        <f>SUM(C9,C10,C11,C12,C15,C16,C17,C18,C19,C20,C21)</f>
        <v>34152304.600000001</v>
      </c>
      <c r="D8" s="10">
        <f>SUM(D9,D10,D11,D12,D15,D16,D17,D18,D19,D20,D21)</f>
        <v>13229688.212849999</v>
      </c>
      <c r="E8" s="15">
        <f t="shared" si="0"/>
        <v>38.737322027896177</v>
      </c>
    </row>
    <row r="9" spans="2:5" ht="65.25" customHeight="1" x14ac:dyDescent="0.2">
      <c r="B9" s="1" t="s">
        <v>11</v>
      </c>
      <c r="C9" s="2">
        <v>9193157.1999999993</v>
      </c>
      <c r="D9" s="2">
        <v>4596578.5999999996</v>
      </c>
      <c r="E9" s="14">
        <f t="shared" si="0"/>
        <v>50</v>
      </c>
    </row>
    <row r="10" spans="2:5" ht="64.5" customHeight="1" x14ac:dyDescent="0.2">
      <c r="B10" s="1" t="s">
        <v>12</v>
      </c>
      <c r="C10" s="2">
        <v>110396.7</v>
      </c>
      <c r="D10" s="2">
        <v>55198.400000000001</v>
      </c>
      <c r="E10" s="14">
        <f t="shared" si="0"/>
        <v>50.000045291208885</v>
      </c>
    </row>
    <row r="11" spans="2:5" ht="56.25" customHeight="1" x14ac:dyDescent="0.2">
      <c r="B11" s="1" t="s">
        <v>13</v>
      </c>
      <c r="C11" s="2">
        <v>972197.9</v>
      </c>
      <c r="D11" s="2">
        <v>486098.9</v>
      </c>
      <c r="E11" s="14">
        <f t="shared" si="0"/>
        <v>49.999994857014194</v>
      </c>
    </row>
    <row r="12" spans="2:5" ht="29.25" customHeight="1" x14ac:dyDescent="0.2">
      <c r="B12" s="1" t="s">
        <v>17</v>
      </c>
      <c r="C12" s="16">
        <f>SUM(C13:C14)</f>
        <v>4185387.3</v>
      </c>
      <c r="D12" s="16">
        <f>SUM(D13:D14)</f>
        <v>2005658.15799</v>
      </c>
      <c r="E12" s="14">
        <f t="shared" si="0"/>
        <v>47.920491324422954</v>
      </c>
    </row>
    <row r="13" spans="2:5" ht="29.25" customHeight="1" x14ac:dyDescent="0.2">
      <c r="B13" s="1" t="s">
        <v>18</v>
      </c>
      <c r="C13" s="16">
        <v>609662.79999999993</v>
      </c>
      <c r="D13" s="16">
        <v>233810.15799000001</v>
      </c>
      <c r="E13" s="14">
        <f t="shared" si="0"/>
        <v>38.350733879449436</v>
      </c>
    </row>
    <row r="14" spans="2:5" ht="101.25" customHeight="1" x14ac:dyDescent="0.2">
      <c r="B14" s="1" t="s">
        <v>19</v>
      </c>
      <c r="C14" s="16">
        <v>3575724.5</v>
      </c>
      <c r="D14" s="16">
        <v>1771848</v>
      </c>
      <c r="E14" s="14">
        <f t="shared" si="0"/>
        <v>49.552139713224555</v>
      </c>
    </row>
    <row r="15" spans="2:5" ht="84" customHeight="1" x14ac:dyDescent="0.2">
      <c r="B15" s="1" t="s">
        <v>14</v>
      </c>
      <c r="C15" s="17">
        <v>9575039.5999999996</v>
      </c>
      <c r="D15" s="17">
        <v>3216663.9194</v>
      </c>
      <c r="E15" s="14">
        <f t="shared" si="0"/>
        <v>33.59426230884727</v>
      </c>
    </row>
    <row r="16" spans="2:5" ht="64.5" customHeight="1" x14ac:dyDescent="0.2">
      <c r="B16" s="1" t="s">
        <v>15</v>
      </c>
      <c r="C16" s="18">
        <v>5877748.0999999996</v>
      </c>
      <c r="D16" s="18">
        <v>874724.2864000001</v>
      </c>
      <c r="E16" s="14">
        <f t="shared" si="0"/>
        <v>14.881962811574049</v>
      </c>
    </row>
    <row r="17" spans="2:5" ht="93.75" customHeight="1" x14ac:dyDescent="0.2">
      <c r="B17" s="1" t="s">
        <v>16</v>
      </c>
      <c r="C17" s="16">
        <v>268353.10000000003</v>
      </c>
      <c r="D17" s="16">
        <v>51638.744999999995</v>
      </c>
      <c r="E17" s="14">
        <f t="shared" si="0"/>
        <v>19.242835279339047</v>
      </c>
    </row>
    <row r="18" spans="2:5" ht="69" customHeight="1" x14ac:dyDescent="0.2">
      <c r="B18" s="1" t="s">
        <v>5</v>
      </c>
      <c r="C18" s="2">
        <v>46151.7</v>
      </c>
      <c r="D18" s="2">
        <v>20497.908510000001</v>
      </c>
      <c r="E18" s="14">
        <f t="shared" si="0"/>
        <v>44.414200365316994</v>
      </c>
    </row>
    <row r="19" spans="2:5" ht="57" customHeight="1" x14ac:dyDescent="0.2">
      <c r="B19" s="1" t="s">
        <v>6</v>
      </c>
      <c r="C19" s="16">
        <v>2450410.1</v>
      </c>
      <c r="D19" s="16">
        <v>1236002.1000000001</v>
      </c>
      <c r="E19" s="14">
        <f t="shared" si="0"/>
        <v>50.440622163612538</v>
      </c>
    </row>
    <row r="20" spans="2:5" ht="36" customHeight="1" x14ac:dyDescent="0.2">
      <c r="B20" s="1" t="s">
        <v>7</v>
      </c>
      <c r="C20" s="16">
        <v>936141.3</v>
      </c>
      <c r="D20" s="16">
        <v>371822.20354999992</v>
      </c>
      <c r="E20" s="14">
        <f t="shared" si="0"/>
        <v>39.718598415645154</v>
      </c>
    </row>
    <row r="21" spans="2:5" ht="87" customHeight="1" x14ac:dyDescent="0.2">
      <c r="B21" s="1" t="s">
        <v>8</v>
      </c>
      <c r="C21" s="16">
        <v>537321.6</v>
      </c>
      <c r="D21" s="16">
        <v>314804.99200000003</v>
      </c>
      <c r="E21" s="14">
        <f t="shared" si="0"/>
        <v>58.587816309636544</v>
      </c>
    </row>
    <row r="22" spans="2:5" ht="12.75" customHeight="1" x14ac:dyDescent="0.2">
      <c r="E22" s="13"/>
    </row>
  </sheetData>
  <mergeCells count="1">
    <mergeCell ref="B2:E2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Казакова Елена Александровна</cp:lastModifiedBy>
  <cp:lastPrinted>2020-07-13T07:51:14Z</cp:lastPrinted>
  <dcterms:created xsi:type="dcterms:W3CDTF">2020-05-27T07:29:55Z</dcterms:created>
  <dcterms:modified xsi:type="dcterms:W3CDTF">2020-07-13T07:53:02Z</dcterms:modified>
</cp:coreProperties>
</file>