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55" activeTab="0"/>
  </bookViews>
  <sheets>
    <sheet name="Прогнозный" sheetId="1" r:id="rId1"/>
  </sheets>
  <definedNames>
    <definedName name="_xlnm.Print_Titles" localSheetId="0">'Прогнозный'!$4:$4</definedName>
    <definedName name="_xlnm.Print_Area" localSheetId="0">'Прогнозный'!$A$1:$E$61</definedName>
  </definedNames>
  <calcPr fullCalcOnLoad="1" refMode="R1C1"/>
</workbook>
</file>

<file path=xl/sharedStrings.xml><?xml version="1.0" encoding="utf-8"?>
<sst xmlns="http://schemas.openxmlformats.org/spreadsheetml/2006/main" count="222" uniqueCount="146">
  <si>
    <t>№ п/п</t>
  </si>
  <si>
    <t>Вид полезного ископаемого</t>
  </si>
  <si>
    <t>Аламбайская площадь</t>
  </si>
  <si>
    <t>P₂ - 250 кг
P₃ - 447 кг</t>
  </si>
  <si>
    <t>глины огнеупорные и тугоплавкие</t>
  </si>
  <si>
    <t xml:space="preserve">Березовское месторождение   </t>
  </si>
  <si>
    <t>золото из россыпных месторождений</t>
  </si>
  <si>
    <t xml:space="preserve">A - 6818 тыс. т
B - 4850 тыс. т
C₁ - 2900 тыс. т
A заб. - 88 тыс. т
B заб. - 192 тыс. т
C₁ заб. - 1019 тыс. т
</t>
  </si>
  <si>
    <t>Алтайский край</t>
  </si>
  <si>
    <t>Забайкальский край</t>
  </si>
  <si>
    <t>C₁ - 1722 кг
C₂ - 36 кг
C₁ заб. - 59 кг</t>
  </si>
  <si>
    <t>золото из коренных (рудных) месторождений</t>
  </si>
  <si>
    <t>Карийское месторождение, участок Новинка</t>
  </si>
  <si>
    <t>C₁ - 389 кг
C₂ - 957 кг
C₁ заб. - 10 кг
P₁ - 2130 кг
P₂ - 3716 кг</t>
  </si>
  <si>
    <t>Кемеровская область</t>
  </si>
  <si>
    <t>уголь каменный</t>
  </si>
  <si>
    <t>Евтинский Перспективный Егозово-Красноярского каменноугольного месторождения</t>
  </si>
  <si>
    <t>Кыргайский Центральный1 Красулинского каменноугольного месторождения</t>
  </si>
  <si>
    <t>Талдинский Южный 3 Талдинского каменноугольного месторождения</t>
  </si>
  <si>
    <t>Увальный Северный Увального каменноугольного месторождения</t>
  </si>
  <si>
    <t>A+B+C₁ - 
33554 тыс. т
C₂ - 636 тыс. т
C₁ заб.  - 2326 тыс. т
P₁ - 13917 тыс. т
Угли марок ГЖ, Ж</t>
  </si>
  <si>
    <t>Урегольский 7-8 Урегольского каменноугольного месторождения</t>
  </si>
  <si>
    <t xml:space="preserve">Красноярский край </t>
  </si>
  <si>
    <t xml:space="preserve">золото из коренных (рудных) месторождений </t>
  </si>
  <si>
    <t>Аяхтинская площадь</t>
  </si>
  <si>
    <t>Пермский край</t>
  </si>
  <si>
    <t xml:space="preserve">золото из россыпных месторождений </t>
  </si>
  <si>
    <t>россыпь р. Вильва (верхнее течение)</t>
  </si>
  <si>
    <t>C₁ - 85 кг
C₂ - 201 кг
C₁заб.  - 32 кг
C₂ заб. - 76 кг
P₁ - 15 кг</t>
  </si>
  <si>
    <t>Средне-Велсовское (участки: р.р. Буртымка, Посьмак, Средне-Велсовская, Мартайская)</t>
  </si>
  <si>
    <t>C₁ - 2077 кг
C₂ - 3 кг
C₁ заб. - 130 кг</t>
  </si>
  <si>
    <t>Приморский край</t>
  </si>
  <si>
    <t>Некковый Липовецкого каменноугольного месторождения</t>
  </si>
  <si>
    <t>C₁ - 791 тыс. т
C₂ - 3338 тыс. т
P₁ - 2940 тыс. т
Угли марки Д</t>
  </si>
  <si>
    <t>Республика Башкортостан</t>
  </si>
  <si>
    <t>золото из коренных (рудных) месторождений и попутные компоненты (серебро,
цинк, 
сера, 
кадмий, 
индий, 
теллур)</t>
  </si>
  <si>
    <t>Месторождение Муртыкты</t>
  </si>
  <si>
    <t xml:space="preserve">золото
C₁ - 10120 кг
C₂ - 17550 кг
C₁ заб. - 1966 кг
P₁ - 10000 кг
P₂ - 13000 кг
серебро
C₁ - 21,6 т
C₂ - 34,3 т
C₁ заб. - 3,9 т
C₂:
цинк - 10,9 тыс. т
сера - 84,8 тыс. т
кадмий - 56,9 т
индий - 1,5 т
теллур - 15,6 т
</t>
  </si>
  <si>
    <t>облицовочный камень (сиенит)</t>
  </si>
  <si>
    <t>Вознесенское проявление</t>
  </si>
  <si>
    <r>
      <t>P₁ - 811 тыс. м</t>
    </r>
    <r>
      <rPr>
        <vertAlign val="superscript"/>
        <sz val="10"/>
        <rFont val="Times New Roman"/>
        <family val="1"/>
      </rPr>
      <t>3</t>
    </r>
  </si>
  <si>
    <t>доломиты (для стекольной промышленности)</t>
  </si>
  <si>
    <t>Западно-Инзерское проявление</t>
  </si>
  <si>
    <t>P₁ - 41700 тыс. т</t>
  </si>
  <si>
    <t>Кабардино-Балкарская Республика</t>
  </si>
  <si>
    <t xml:space="preserve">вольфрам, 
молибден, 
медь, 
висмут, 
золото, серебро из коренных (рудных) месторождений 
</t>
  </si>
  <si>
    <t>Участок недр первоочередной отработки Тырныаузского вольфрамо-молибденового месторождения</t>
  </si>
  <si>
    <t>Республика Саха (Якутия)</t>
  </si>
  <si>
    <t>руч. Бургуат, правый приток руч. Малый Кюегюлюр</t>
  </si>
  <si>
    <t>руч. Сухой с притоком Моисей, правый приток р. Левый Ыллымах</t>
  </si>
  <si>
    <t>р. Тимптон, правый приток р. Алдан, участок Джигдали</t>
  </si>
  <si>
    <t>руч. Сланцевый, правый приток р. Левый Ыллымах</t>
  </si>
  <si>
    <t>р. Селигдар (р.л. 752-824) с притоком руч. Чулковский</t>
  </si>
  <si>
    <t>руч. Танграк (правый приток р. Тимптон) с притоками</t>
  </si>
  <si>
    <t>руч. Глухой (левый приток р. Шаманиха) с притоками руч. Звенящий (левый приток руч. Глухой) и руч. Прямой (правый приток р.уч. Глухой)</t>
  </si>
  <si>
    <t>руч. Лилипут - Левый Лилипут</t>
  </si>
  <si>
    <t>руч. Продольный, левый приток 
р. Бурустах</t>
  </si>
  <si>
    <t xml:space="preserve">руч. Соседний, правый приток руч. Дайкового
</t>
  </si>
  <si>
    <t>руч. Хоту-Бас-Стрелка с притоком Правый  Хоту-Бас</t>
  </si>
  <si>
    <t>Россыпь Ураты</t>
  </si>
  <si>
    <t>Республика Хакасия</t>
  </si>
  <si>
    <t>Немир</t>
  </si>
  <si>
    <t>C₁ - 136 кг
C₂ - 34 кг</t>
  </si>
  <si>
    <t>барит</t>
  </si>
  <si>
    <t>Капчалинское месторождение</t>
  </si>
  <si>
    <t>P₁ - 187,5 тыс. т</t>
  </si>
  <si>
    <t xml:space="preserve">Сахалинская область </t>
  </si>
  <si>
    <t>C₁ - 55,7 кг</t>
  </si>
  <si>
    <t>Томская область</t>
  </si>
  <si>
    <t xml:space="preserve">глины тугоплавкие </t>
  </si>
  <si>
    <t>Корниловский</t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</si>
  <si>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- 1553 тыс. т
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- 20214 тыс. т</t>
    </r>
  </si>
  <si>
    <t>Ханты-Мансийский автономный округ - Югра</t>
  </si>
  <si>
    <t>уголь бурый</t>
  </si>
  <si>
    <t>Люльинское месторождение</t>
  </si>
  <si>
    <t>B - 1321 тыс. т
C₁ - 10742 тыс. т
C₂ - 65920 тыс. т
C₂ заб. - 8750 тыс. т</t>
  </si>
  <si>
    <t>Сорнинья</t>
  </si>
  <si>
    <t>C₂ - 14 кг</t>
  </si>
  <si>
    <t>Хобеинский</t>
  </si>
  <si>
    <t>C₁ - 194 кг
C₁ заб. - 22 кг</t>
  </si>
  <si>
    <t>Челябинская область</t>
  </si>
  <si>
    <t>кианит</t>
  </si>
  <si>
    <t>Субъект РФ</t>
  </si>
  <si>
    <t xml:space="preserve">Наименование 
участка недр </t>
  </si>
  <si>
    <t>Извлекаемые запасы и прогнозные ресурсы 
с указанием категории 
(ед. изм.)</t>
  </si>
  <si>
    <t>Долина р. Жарча с притоками (участки  Жарча, Вершина Ямная, Боровушка, Банная, Бакарея, Бакарея Малая)</t>
  </si>
  <si>
    <t>P₁ - 27591 тыс. т
Угли марки Г</t>
  </si>
  <si>
    <t>A+B+C₁ - 546 тыс. т
P₁ - 29856 тыс. т
Угли марок Г, ГЖО, ГЖ</t>
  </si>
  <si>
    <t>P₁ - 68554 тыс. т
Угли марок Д, ДГ</t>
  </si>
  <si>
    <t>P₁ - 102670 тыс. т
Угли марки Т</t>
  </si>
  <si>
    <t xml:space="preserve">руч. Чуугун с притоками Находка, Пологий, Чан (правый приток р. Антагачан)
</t>
  </si>
  <si>
    <t>р. Малый Тарын (в интервале р.л. 128-160)</t>
  </si>
  <si>
    <t>верхнее течение бассейна р. Артык с притоками руч. Ударник, руч. Марс, руч. Шпат, руч. Фарт, руч. Пионер, руч. Заем, руч. Гнездовой, руч. Джукчан</t>
  </si>
  <si>
    <t xml:space="preserve">р. Аллах - Юнь, правый приток р. Алдан (участок Мост)
</t>
  </si>
  <si>
    <t>р. Аририкта (р. Аририкта, руч. Чапа - Макит, Сюдот), правый приток р. Алгома</t>
  </si>
  <si>
    <t>руч. Поворотный, левый приток р. Нера</t>
  </si>
  <si>
    <t>р. Чочимбал с притоками Вилка, Старый-Жилка, Шар</t>
  </si>
  <si>
    <t>Большой Куранах (ниже пос. Лебединый) и хвостохранилище Лебединской ЗИФ</t>
  </si>
  <si>
    <t>р. Туора -Тас (р.л. 174-203) с правым притоком руч. Промежуточный</t>
  </si>
  <si>
    <t>р. Эльги-Тонор, левый приток р. Индигирка</t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</si>
  <si>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- 1630 кг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- 8 кг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- 307 кг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заб. - 92 кг</t>
    </r>
  </si>
  <si>
    <r>
      <t>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- 10,6 тыс. т</t>
    </r>
  </si>
  <si>
    <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заб. - 5329 кг
P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- 38700 кг
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- 3000 кг
</t>
    </r>
  </si>
  <si>
    <r>
      <t>WO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:
B - 28099,9 тыс. т
C₁ - 44785,6 тыс. т
B заб. - 3157,9 тыс. т
C₁ заб. - 18264,4 тыс. т
C₂ заб. - 65,9 тыс. т
Mo вал:
B - 3446,6 тыс. т
C₁ - 5645 тыс. т
B заб. - 869,8 тыс. т
C₁ заб. - 6323,9 тыс. т
C₂ заб. - 79,5 тыс. т
Cu:
C₂ - 2,3 тыс. т
C₂ заб. - 2,2 тыс. т
</t>
    </r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</si>
  <si>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- 1526 кг
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- 201 кг
P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- 148 кг
P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тех. - 37 кг
</t>
    </r>
  </si>
  <si>
    <r>
      <t xml:space="preserve"> 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- 790 кг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</si>
  <si>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- 2144 кг 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- 195 кг 
</t>
    </r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</si>
  <si>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- 272 кг
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- 7 кг
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- 33 кг
</t>
    </r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</si>
  <si>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- 148 кг
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- 2 кг
</t>
    </r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</si>
  <si>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- 149 кг
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- 65 кг
P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- 243 кг
</t>
    </r>
  </si>
  <si>
    <r>
      <t>В - 24 кг 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- 70 кг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- 3266 кг
P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- 47 кг
    </t>
    </r>
  </si>
  <si>
    <r>
      <t xml:space="preserve">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- 218 кг
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- 304 кг  
</t>
    </r>
  </si>
  <si>
    <r>
      <t>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- 892 кг</t>
    </r>
  </si>
  <si>
    <r>
      <t xml:space="preserve">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- 220 кг 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техн. – 94 кг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</si>
  <si>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- 495 кг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техн. - 150 кг   
 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</si>
  <si>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- 65 кг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- 7 кг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</si>
  <si>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- 69 кг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- 27 кг 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- 349 кг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техн. - 61 кг   
   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</si>
  <si>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- 48 кг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- 14 кг 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- 80 кг   
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</si>
  <si>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- 170 кг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- 15 кг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- 62 кг
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</si>
  <si>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- 94 кг
 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- 124 кг
P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- 500 кг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</si>
  <si>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- 2971 кг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</si>
  <si>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- 55 кг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- 21 кг
    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</si>
  <si>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- 407 кг
 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заб. - 4110 кг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</si>
  <si>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- 32 кг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- 94 кг
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</si>
  <si>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- 3569 кг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- 300 кг
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</si>
  <si>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- 49 кг, 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 60 кг,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заб.- 5 кг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- 223,1 кг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- 225,0 кг 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техн. - 34кг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техн. - 15 кг
</t>
    </r>
  </si>
  <si>
    <t>Мойга (северная часть)</t>
  </si>
  <si>
    <t>Андрее-Юльевский</t>
  </si>
  <si>
    <t>Бессоновское месторождение</t>
  </si>
  <si>
    <t>П Р О Г Н О З Н Ы Й    П Е Р Е Ч Е Н Ь
участков недр твердых полезных ископаемых,
 аукционы по которым планируется провести в 2017 году</t>
  </si>
  <si>
    <r>
      <rPr>
        <sz val="10"/>
        <rFont val="Times New Roman"/>
        <family val="1"/>
      </rPr>
      <t>Примечание:
Информация о вносимых изменениях будет уточняться при публикации в Бюллетене "Недропользование в России" и сайте Роснедр Перечней объектов лицензирования на территориях соответствующих субъектов Российской Федерации и объявлений о проведении аукционов на право пользования недрами.</t>
    </r>
    <r>
      <rPr>
        <sz val="12"/>
        <rFont val="Times New Roman"/>
        <family val="1"/>
      </rPr>
      <t xml:space="preserve">
</t>
    </r>
  </si>
  <si>
    <t xml:space="preserve">Заместитель Руководителя
Федерального агентства по недропользованию      </t>
  </si>
  <si>
    <t>С.А. Аксенов</t>
  </si>
  <si>
    <t>Республика Алтай</t>
  </si>
  <si>
    <t>Антроп-Ушпинский рудный узел, Турочакский район</t>
  </si>
  <si>
    <t>Месторождение р. Малый Калычак, Турочакский район</t>
  </si>
  <si>
    <r>
      <t>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- 2000 кг</t>
    </r>
  </si>
  <si>
    <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- 111 кг
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- 215 кг</t>
    </r>
  </si>
  <si>
    <t>Дерсу</t>
  </si>
  <si>
    <t xml:space="preserve">Р₁ - 120 кг
Р₂ - 59 кг
</t>
  </si>
  <si>
    <r>
      <rPr>
        <b/>
        <sz val="12"/>
        <rFont val="Times New Roman"/>
        <family val="1"/>
      </rPr>
      <t>УТВЕРЖДАЮ</t>
    </r>
    <r>
      <rPr>
        <sz val="12"/>
        <rFont val="Times New Roman"/>
        <family val="1"/>
      </rPr>
      <t xml:space="preserve">
Заместитель Министра природных ресурсов и экологии 
Российской Федерации – руководитель 
Федерального агентства по недропользованию 
___________________ Е.А. Киселев 
" 29 " декабря  2016 г.
</t>
    </r>
  </si>
  <si>
    <t>Республика Тыва</t>
  </si>
  <si>
    <t>бассейн 
р. Ары-Бельдир и ее притоки</t>
  </si>
  <si>
    <t>р. Хорлелиг</t>
  </si>
  <si>
    <t xml:space="preserve">C₂ - 31 кг
P₁ - 78 кг
</t>
  </si>
  <si>
    <t xml:space="preserve">C₁ - 3 кг
C₂ - 316 кг
C₁ заб. - 29 кг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</si>
</sst>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60" applyNumberFormat="1" applyFont="1" applyBorder="1" applyAlignment="1">
      <alignment horizontal="center" vertical="center" wrapText="1"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49" fontId="25" fillId="33" borderId="10" xfId="0" applyNumberFormat="1" applyFont="1" applyFill="1" applyBorder="1" applyAlignment="1">
      <alignment horizontal="center" vertical="top" wrapText="1"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33" borderId="1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3 3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" name="Text Box 10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2" name="Text Box 2787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3" name="Text Box 2788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" name="Text Box 2789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5" name="Text Box 2790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6" name="Text Box 2791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7" name="Text Box 2792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8" name="Text Box 2793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9" name="Text Box 2794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0" name="Text Box 2795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1" name="Text Box 2796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" name="Text Box 2797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3" name="Text Box 2798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4" name="Text Box 2799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5" name="Text Box 2800"/>
        <xdr:cNvSpPr txBox="1">
          <a:spLocks noChangeArrowheads="1"/>
        </xdr:cNvSpPr>
      </xdr:nvSpPr>
      <xdr:spPr>
        <a:xfrm>
          <a:off x="593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16" name="Text Box 10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17" name="Text Box 2787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18" name="Text Box 2788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19" name="Text Box 2789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20" name="Text Box 2790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21" name="Text Box 2791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22" name="Text Box 2792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23" name="Text Box 2793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24" name="Text Box 2794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25" name="Text Box 2795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26" name="Text Box 2796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27" name="Text Box 2797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28" name="Text Box 2798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29" name="Text Box 2799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30" name="Text Box 2800"/>
        <xdr:cNvSpPr txBox="1">
          <a:spLocks noChangeArrowheads="1"/>
        </xdr:cNvSpPr>
      </xdr:nvSpPr>
      <xdr:spPr>
        <a:xfrm>
          <a:off x="3714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76200</xdr:colOff>
      <xdr:row>57</xdr:row>
      <xdr:rowOff>0</xdr:rowOff>
    </xdr:from>
    <xdr:ext cx="85725" cy="352425"/>
    <xdr:sp fLocksText="0">
      <xdr:nvSpPr>
        <xdr:cNvPr id="31" name="Text Box 10"/>
        <xdr:cNvSpPr txBox="1">
          <a:spLocks noChangeArrowheads="1"/>
        </xdr:cNvSpPr>
      </xdr:nvSpPr>
      <xdr:spPr>
        <a:xfrm>
          <a:off x="2057400" y="39309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76200</xdr:colOff>
      <xdr:row>57</xdr:row>
      <xdr:rowOff>0</xdr:rowOff>
    </xdr:from>
    <xdr:ext cx="85725" cy="323850"/>
    <xdr:sp fLocksText="0">
      <xdr:nvSpPr>
        <xdr:cNvPr id="32" name="Text Box 10"/>
        <xdr:cNvSpPr txBox="1">
          <a:spLocks noChangeArrowheads="1"/>
        </xdr:cNvSpPr>
      </xdr:nvSpPr>
      <xdr:spPr>
        <a:xfrm>
          <a:off x="2057400" y="393096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120" zoomScaleSheetLayoutView="120" workbookViewId="0" topLeftCell="A43">
      <selection activeCell="C54" sqref="C54"/>
    </sheetView>
  </sheetViews>
  <sheetFormatPr defaultColWidth="9.00390625" defaultRowHeight="12.75"/>
  <cols>
    <col min="1" max="1" width="6.75390625" style="1" customWidth="1"/>
    <col min="2" max="2" width="19.25390625" style="1" customWidth="1"/>
    <col min="3" max="3" width="22.75390625" style="1" customWidth="1"/>
    <col min="4" max="4" width="29.125" style="1" customWidth="1"/>
    <col min="5" max="5" width="20.875" style="1" customWidth="1"/>
  </cols>
  <sheetData>
    <row r="1" spans="1:5" ht="141" customHeight="1">
      <c r="A1" s="17" t="s">
        <v>140</v>
      </c>
      <c r="B1" s="17"/>
      <c r="C1" s="17"/>
      <c r="D1" s="17"/>
      <c r="E1" s="17"/>
    </row>
    <row r="2" spans="1:5" ht="69.75" customHeight="1">
      <c r="A2" s="16" t="s">
        <v>129</v>
      </c>
      <c r="B2" s="16"/>
      <c r="C2" s="16"/>
      <c r="D2" s="16"/>
      <c r="E2" s="16"/>
    </row>
    <row r="3" spans="1:5" s="3" customFormat="1" ht="57.75" customHeight="1">
      <c r="A3" s="8" t="s">
        <v>0</v>
      </c>
      <c r="B3" s="8" t="s">
        <v>82</v>
      </c>
      <c r="C3" s="9" t="s">
        <v>1</v>
      </c>
      <c r="D3" s="9" t="s">
        <v>83</v>
      </c>
      <c r="E3" s="10" t="s">
        <v>84</v>
      </c>
    </row>
    <row r="4" spans="1:5" s="2" customFormat="1" ht="18" customHeight="1">
      <c r="A4" s="4">
        <v>1</v>
      </c>
      <c r="B4" s="4">
        <v>2</v>
      </c>
      <c r="C4" s="4">
        <v>3</v>
      </c>
      <c r="D4" s="5">
        <v>4</v>
      </c>
      <c r="E4" s="4">
        <v>5</v>
      </c>
    </row>
    <row r="5" spans="1:5" ht="36" customHeight="1">
      <c r="A5" s="6">
        <v>1</v>
      </c>
      <c r="B5" s="7" t="s">
        <v>8</v>
      </c>
      <c r="C5" s="7" t="s">
        <v>6</v>
      </c>
      <c r="D5" s="7" t="s">
        <v>2</v>
      </c>
      <c r="E5" s="6" t="s">
        <v>3</v>
      </c>
    </row>
    <row r="6" spans="1:5" ht="81.75" customHeight="1">
      <c r="A6" s="6">
        <f>SUM(A5+1)</f>
        <v>2</v>
      </c>
      <c r="B6" s="7" t="s">
        <v>8</v>
      </c>
      <c r="C6" s="7" t="s">
        <v>4</v>
      </c>
      <c r="D6" s="7" t="s">
        <v>5</v>
      </c>
      <c r="E6" s="6" t="s">
        <v>7</v>
      </c>
    </row>
    <row r="7" spans="1:5" ht="57" customHeight="1">
      <c r="A7" s="6">
        <f aca="true" t="shared" si="0" ref="A7:A57">SUM(A6+1)</f>
        <v>3</v>
      </c>
      <c r="B7" s="7" t="s">
        <v>9</v>
      </c>
      <c r="C7" s="7" t="s">
        <v>6</v>
      </c>
      <c r="D7" s="7" t="s">
        <v>85</v>
      </c>
      <c r="E7" s="6" t="s">
        <v>10</v>
      </c>
    </row>
    <row r="8" spans="1:5" ht="68.25" customHeight="1">
      <c r="A8" s="6">
        <f t="shared" si="0"/>
        <v>4</v>
      </c>
      <c r="B8" s="7" t="s">
        <v>9</v>
      </c>
      <c r="C8" s="7" t="s">
        <v>11</v>
      </c>
      <c r="D8" s="7" t="s">
        <v>12</v>
      </c>
      <c r="E8" s="6" t="s">
        <v>13</v>
      </c>
    </row>
    <row r="9" spans="1:5" ht="45.75" customHeight="1">
      <c r="A9" s="6">
        <f t="shared" si="0"/>
        <v>5</v>
      </c>
      <c r="B9" s="7" t="s">
        <v>14</v>
      </c>
      <c r="C9" s="7" t="s">
        <v>15</v>
      </c>
      <c r="D9" s="7" t="s">
        <v>16</v>
      </c>
      <c r="E9" s="6" t="s">
        <v>88</v>
      </c>
    </row>
    <row r="10" spans="1:5" ht="42" customHeight="1">
      <c r="A10" s="6">
        <f t="shared" si="0"/>
        <v>6</v>
      </c>
      <c r="B10" s="7" t="s">
        <v>14</v>
      </c>
      <c r="C10" s="7" t="s">
        <v>15</v>
      </c>
      <c r="D10" s="7" t="s">
        <v>17</v>
      </c>
      <c r="E10" s="6" t="s">
        <v>86</v>
      </c>
    </row>
    <row r="11" spans="1:5" ht="46.5" customHeight="1">
      <c r="A11" s="6">
        <f t="shared" si="0"/>
        <v>7</v>
      </c>
      <c r="B11" s="7" t="s">
        <v>14</v>
      </c>
      <c r="C11" s="7" t="s">
        <v>15</v>
      </c>
      <c r="D11" s="7" t="s">
        <v>18</v>
      </c>
      <c r="E11" s="6" t="s">
        <v>87</v>
      </c>
    </row>
    <row r="12" spans="1:5" ht="71.25" customHeight="1">
      <c r="A12" s="6">
        <f t="shared" si="0"/>
        <v>8</v>
      </c>
      <c r="B12" s="7" t="s">
        <v>14</v>
      </c>
      <c r="C12" s="7" t="s">
        <v>15</v>
      </c>
      <c r="D12" s="7" t="s">
        <v>19</v>
      </c>
      <c r="E12" s="6" t="s">
        <v>20</v>
      </c>
    </row>
    <row r="13" spans="1:5" ht="33" customHeight="1">
      <c r="A13" s="6">
        <f t="shared" si="0"/>
        <v>9</v>
      </c>
      <c r="B13" s="7" t="s">
        <v>14</v>
      </c>
      <c r="C13" s="7" t="s">
        <v>15</v>
      </c>
      <c r="D13" s="7" t="s">
        <v>21</v>
      </c>
      <c r="E13" s="6" t="s">
        <v>89</v>
      </c>
    </row>
    <row r="14" spans="1:5" ht="47.25" customHeight="1">
      <c r="A14" s="6">
        <f t="shared" si="0"/>
        <v>10</v>
      </c>
      <c r="B14" s="7" t="s">
        <v>22</v>
      </c>
      <c r="C14" s="7" t="s">
        <v>23</v>
      </c>
      <c r="D14" s="7" t="s">
        <v>24</v>
      </c>
      <c r="E14" s="6" t="s">
        <v>102</v>
      </c>
    </row>
    <row r="15" spans="1:5" ht="69.75" customHeight="1">
      <c r="A15" s="6">
        <f t="shared" si="0"/>
        <v>11</v>
      </c>
      <c r="B15" s="7" t="s">
        <v>25</v>
      </c>
      <c r="C15" s="7" t="s">
        <v>26</v>
      </c>
      <c r="D15" s="7" t="s">
        <v>27</v>
      </c>
      <c r="E15" s="6" t="s">
        <v>28</v>
      </c>
    </row>
    <row r="16" spans="1:5" ht="46.5" customHeight="1">
      <c r="A16" s="6">
        <f t="shared" si="0"/>
        <v>12</v>
      </c>
      <c r="B16" s="7" t="s">
        <v>25</v>
      </c>
      <c r="C16" s="7" t="s">
        <v>26</v>
      </c>
      <c r="D16" s="7" t="s">
        <v>29</v>
      </c>
      <c r="E16" s="6" t="s">
        <v>30</v>
      </c>
    </row>
    <row r="17" spans="1:5" ht="39" customHeight="1">
      <c r="A17" s="6">
        <f t="shared" si="0"/>
        <v>13</v>
      </c>
      <c r="B17" s="7" t="s">
        <v>31</v>
      </c>
      <c r="C17" s="7" t="s">
        <v>26</v>
      </c>
      <c r="D17" s="7" t="s">
        <v>138</v>
      </c>
      <c r="E17" s="6" t="s">
        <v>139</v>
      </c>
    </row>
    <row r="18" spans="1:5" ht="60.75" customHeight="1">
      <c r="A18" s="6">
        <f t="shared" si="0"/>
        <v>14</v>
      </c>
      <c r="B18" s="7" t="s">
        <v>31</v>
      </c>
      <c r="C18" s="7" t="s">
        <v>15</v>
      </c>
      <c r="D18" s="7" t="s">
        <v>32</v>
      </c>
      <c r="E18" s="6" t="s">
        <v>33</v>
      </c>
    </row>
    <row r="19" spans="1:5" ht="219" customHeight="1">
      <c r="A19" s="6">
        <f t="shared" si="0"/>
        <v>15</v>
      </c>
      <c r="B19" s="7" t="s">
        <v>34</v>
      </c>
      <c r="C19" s="7" t="s">
        <v>35</v>
      </c>
      <c r="D19" s="7" t="s">
        <v>36</v>
      </c>
      <c r="E19" s="6" t="s">
        <v>37</v>
      </c>
    </row>
    <row r="20" spans="1:5" ht="34.5" customHeight="1">
      <c r="A20" s="6">
        <f t="shared" si="0"/>
        <v>16</v>
      </c>
      <c r="B20" s="14" t="s">
        <v>133</v>
      </c>
      <c r="C20" s="14" t="s">
        <v>23</v>
      </c>
      <c r="D20" s="14" t="s">
        <v>134</v>
      </c>
      <c r="E20" s="6" t="s">
        <v>136</v>
      </c>
    </row>
    <row r="21" spans="1:5" ht="34.5" customHeight="1">
      <c r="A21" s="6">
        <f t="shared" si="0"/>
        <v>17</v>
      </c>
      <c r="B21" s="14" t="s">
        <v>133</v>
      </c>
      <c r="C21" s="14" t="s">
        <v>6</v>
      </c>
      <c r="D21" s="14" t="s">
        <v>135</v>
      </c>
      <c r="E21" s="6" t="s">
        <v>137</v>
      </c>
    </row>
    <row r="22" spans="1:5" ht="33" customHeight="1">
      <c r="A22" s="6">
        <f t="shared" si="0"/>
        <v>18</v>
      </c>
      <c r="B22" s="7" t="s">
        <v>34</v>
      </c>
      <c r="C22" s="7" t="s">
        <v>38</v>
      </c>
      <c r="D22" s="7" t="s">
        <v>39</v>
      </c>
      <c r="E22" s="6" t="s">
        <v>40</v>
      </c>
    </row>
    <row r="23" spans="1:5" ht="40.5" customHeight="1">
      <c r="A23" s="6">
        <f t="shared" si="0"/>
        <v>19</v>
      </c>
      <c r="B23" s="7" t="s">
        <v>34</v>
      </c>
      <c r="C23" s="7" t="s">
        <v>41</v>
      </c>
      <c r="D23" s="7" t="s">
        <v>42</v>
      </c>
      <c r="E23" s="6" t="s">
        <v>43</v>
      </c>
    </row>
    <row r="24" spans="1:5" ht="203.25" customHeight="1">
      <c r="A24" s="6">
        <f t="shared" si="0"/>
        <v>20</v>
      </c>
      <c r="B24" s="7" t="s">
        <v>44</v>
      </c>
      <c r="C24" s="7" t="s">
        <v>45</v>
      </c>
      <c r="D24" s="7" t="s">
        <v>46</v>
      </c>
      <c r="E24" s="6" t="s">
        <v>103</v>
      </c>
    </row>
    <row r="25" spans="1:5" ht="61.5" customHeight="1">
      <c r="A25" s="6">
        <f t="shared" si="0"/>
        <v>21</v>
      </c>
      <c r="B25" s="7" t="s">
        <v>47</v>
      </c>
      <c r="C25" s="7" t="s">
        <v>6</v>
      </c>
      <c r="D25" s="7" t="s">
        <v>48</v>
      </c>
      <c r="E25" s="6" t="s">
        <v>104</v>
      </c>
    </row>
    <row r="26" spans="1:5" ht="47.25" customHeight="1">
      <c r="A26" s="6">
        <f t="shared" si="0"/>
        <v>22</v>
      </c>
      <c r="B26" s="7" t="s">
        <v>47</v>
      </c>
      <c r="C26" s="7" t="s">
        <v>6</v>
      </c>
      <c r="D26" s="7" t="s">
        <v>90</v>
      </c>
      <c r="E26" s="6" t="s">
        <v>105</v>
      </c>
    </row>
    <row r="27" spans="1:5" ht="42" customHeight="1">
      <c r="A27" s="6">
        <f t="shared" si="0"/>
        <v>23</v>
      </c>
      <c r="B27" s="7" t="s">
        <v>47</v>
      </c>
      <c r="C27" s="7" t="s">
        <v>6</v>
      </c>
      <c r="D27" s="7" t="s">
        <v>91</v>
      </c>
      <c r="E27" s="6" t="s">
        <v>106</v>
      </c>
    </row>
    <row r="28" spans="1:5" ht="105.75" customHeight="1">
      <c r="A28" s="6">
        <f t="shared" si="0"/>
        <v>24</v>
      </c>
      <c r="B28" s="7" t="s">
        <v>47</v>
      </c>
      <c r="C28" s="7" t="s">
        <v>6</v>
      </c>
      <c r="D28" s="7" t="s">
        <v>92</v>
      </c>
      <c r="E28" s="6" t="s">
        <v>125</v>
      </c>
    </row>
    <row r="29" spans="1:5" ht="47.25" customHeight="1">
      <c r="A29" s="6">
        <f t="shared" si="0"/>
        <v>25</v>
      </c>
      <c r="B29" s="7" t="s">
        <v>47</v>
      </c>
      <c r="C29" s="7" t="s">
        <v>6</v>
      </c>
      <c r="D29" s="7" t="s">
        <v>49</v>
      </c>
      <c r="E29" s="6" t="s">
        <v>107</v>
      </c>
    </row>
    <row r="30" spans="1:5" ht="33" customHeight="1">
      <c r="A30" s="6">
        <f t="shared" si="0"/>
        <v>26</v>
      </c>
      <c r="B30" s="7" t="s">
        <v>47</v>
      </c>
      <c r="C30" s="7" t="s">
        <v>6</v>
      </c>
      <c r="D30" s="7" t="s">
        <v>50</v>
      </c>
      <c r="E30" s="6" t="s">
        <v>108</v>
      </c>
    </row>
    <row r="31" spans="1:5" ht="50.25" customHeight="1">
      <c r="A31" s="6">
        <f t="shared" si="0"/>
        <v>27</v>
      </c>
      <c r="B31" s="7" t="s">
        <v>47</v>
      </c>
      <c r="C31" s="7" t="s">
        <v>6</v>
      </c>
      <c r="D31" s="7" t="s">
        <v>51</v>
      </c>
      <c r="E31" s="6" t="s">
        <v>109</v>
      </c>
    </row>
    <row r="32" spans="1:5" ht="59.25" customHeight="1">
      <c r="A32" s="6">
        <f t="shared" si="0"/>
        <v>28</v>
      </c>
      <c r="B32" s="7" t="s">
        <v>47</v>
      </c>
      <c r="C32" s="7" t="s">
        <v>6</v>
      </c>
      <c r="D32" s="7" t="s">
        <v>52</v>
      </c>
      <c r="E32" s="6" t="s">
        <v>110</v>
      </c>
    </row>
    <row r="33" spans="1:5" ht="35.25" customHeight="1">
      <c r="A33" s="6">
        <f t="shared" si="0"/>
        <v>29</v>
      </c>
      <c r="B33" s="7" t="s">
        <v>47</v>
      </c>
      <c r="C33" s="7" t="s">
        <v>6</v>
      </c>
      <c r="D33" s="7" t="s">
        <v>93</v>
      </c>
      <c r="E33" s="6" t="s">
        <v>111</v>
      </c>
    </row>
    <row r="34" spans="1:5" ht="33" customHeight="1">
      <c r="A34" s="6">
        <f t="shared" si="0"/>
        <v>30</v>
      </c>
      <c r="B34" s="7" t="s">
        <v>47</v>
      </c>
      <c r="C34" s="7" t="s">
        <v>6</v>
      </c>
      <c r="D34" s="7" t="s">
        <v>53</v>
      </c>
      <c r="E34" s="6" t="s">
        <v>113</v>
      </c>
    </row>
    <row r="35" spans="1:5" ht="44.25" customHeight="1">
      <c r="A35" s="6">
        <f t="shared" si="0"/>
        <v>31</v>
      </c>
      <c r="B35" s="7" t="s">
        <v>47</v>
      </c>
      <c r="C35" s="7" t="s">
        <v>6</v>
      </c>
      <c r="D35" s="7" t="s">
        <v>94</v>
      </c>
      <c r="E35" s="6" t="s">
        <v>112</v>
      </c>
    </row>
    <row r="36" spans="1:5" ht="70.5" customHeight="1">
      <c r="A36" s="6">
        <f t="shared" si="0"/>
        <v>32</v>
      </c>
      <c r="B36" s="7" t="s">
        <v>47</v>
      </c>
      <c r="C36" s="7" t="s">
        <v>6</v>
      </c>
      <c r="D36" s="7" t="s">
        <v>54</v>
      </c>
      <c r="E36" s="6" t="s">
        <v>114</v>
      </c>
    </row>
    <row r="37" spans="1:5" ht="33" customHeight="1">
      <c r="A37" s="6">
        <f t="shared" si="0"/>
        <v>33</v>
      </c>
      <c r="B37" s="7" t="s">
        <v>47</v>
      </c>
      <c r="C37" s="7" t="s">
        <v>6</v>
      </c>
      <c r="D37" s="7" t="s">
        <v>55</v>
      </c>
      <c r="E37" s="6" t="s">
        <v>115</v>
      </c>
    </row>
    <row r="38" spans="1:5" ht="61.5" customHeight="1">
      <c r="A38" s="6">
        <f t="shared" si="0"/>
        <v>34</v>
      </c>
      <c r="B38" s="7" t="s">
        <v>47</v>
      </c>
      <c r="C38" s="7" t="s">
        <v>6</v>
      </c>
      <c r="D38" s="7" t="s">
        <v>95</v>
      </c>
      <c r="E38" s="6" t="s">
        <v>116</v>
      </c>
    </row>
    <row r="39" spans="1:5" ht="49.5" customHeight="1">
      <c r="A39" s="6">
        <f t="shared" si="0"/>
        <v>35</v>
      </c>
      <c r="B39" s="7" t="s">
        <v>47</v>
      </c>
      <c r="C39" s="7" t="s">
        <v>6</v>
      </c>
      <c r="D39" s="7" t="s">
        <v>56</v>
      </c>
      <c r="E39" s="6" t="s">
        <v>117</v>
      </c>
    </row>
    <row r="40" spans="1:5" ht="33" customHeight="1">
      <c r="A40" s="6">
        <f t="shared" si="0"/>
        <v>36</v>
      </c>
      <c r="B40" s="7" t="s">
        <v>47</v>
      </c>
      <c r="C40" s="7" t="s">
        <v>6</v>
      </c>
      <c r="D40" s="7" t="s">
        <v>57</v>
      </c>
      <c r="E40" s="6" t="s">
        <v>121</v>
      </c>
    </row>
    <row r="41" spans="1:5" ht="48.75" customHeight="1">
      <c r="A41" s="6">
        <f t="shared" si="0"/>
        <v>37</v>
      </c>
      <c r="B41" s="7" t="s">
        <v>47</v>
      </c>
      <c r="C41" s="7" t="s">
        <v>6</v>
      </c>
      <c r="D41" s="7" t="s">
        <v>58</v>
      </c>
      <c r="E41" s="6" t="s">
        <v>118</v>
      </c>
    </row>
    <row r="42" spans="1:5" ht="47.25" customHeight="1">
      <c r="A42" s="6">
        <f t="shared" si="0"/>
        <v>38</v>
      </c>
      <c r="B42" s="7" t="s">
        <v>47</v>
      </c>
      <c r="C42" s="7" t="s">
        <v>6</v>
      </c>
      <c r="D42" s="7" t="s">
        <v>96</v>
      </c>
      <c r="E42" s="6" t="s">
        <v>119</v>
      </c>
    </row>
    <row r="43" spans="1:5" ht="42" customHeight="1">
      <c r="A43" s="6">
        <f t="shared" si="0"/>
        <v>39</v>
      </c>
      <c r="B43" s="7" t="s">
        <v>47</v>
      </c>
      <c r="C43" s="7" t="s">
        <v>6</v>
      </c>
      <c r="D43" s="7" t="s">
        <v>97</v>
      </c>
      <c r="E43" s="6" t="s">
        <v>122</v>
      </c>
    </row>
    <row r="44" spans="1:5" ht="33" customHeight="1">
      <c r="A44" s="6">
        <f t="shared" si="0"/>
        <v>40</v>
      </c>
      <c r="B44" s="7" t="s">
        <v>47</v>
      </c>
      <c r="C44" s="7" t="s">
        <v>6</v>
      </c>
      <c r="D44" s="7" t="s">
        <v>59</v>
      </c>
      <c r="E44" s="6" t="s">
        <v>120</v>
      </c>
    </row>
    <row r="45" spans="1:5" ht="44.25" customHeight="1">
      <c r="A45" s="6">
        <f t="shared" si="0"/>
        <v>41</v>
      </c>
      <c r="B45" s="7" t="s">
        <v>47</v>
      </c>
      <c r="C45" s="7" t="s">
        <v>6</v>
      </c>
      <c r="D45" s="7" t="s">
        <v>98</v>
      </c>
      <c r="E45" s="6" t="s">
        <v>123</v>
      </c>
    </row>
    <row r="46" spans="1:5" ht="31.5" customHeight="1">
      <c r="A46" s="6">
        <f t="shared" si="0"/>
        <v>42</v>
      </c>
      <c r="B46" s="7" t="s">
        <v>47</v>
      </c>
      <c r="C46" s="7" t="s">
        <v>6</v>
      </c>
      <c r="D46" s="7" t="s">
        <v>99</v>
      </c>
      <c r="E46" s="6" t="s">
        <v>124</v>
      </c>
    </row>
    <row r="47" spans="1:5" ht="31.5" customHeight="1">
      <c r="A47" s="6">
        <f t="shared" si="0"/>
        <v>43</v>
      </c>
      <c r="B47" s="15" t="s">
        <v>141</v>
      </c>
      <c r="C47" s="15" t="s">
        <v>6</v>
      </c>
      <c r="D47" s="15" t="s">
        <v>142</v>
      </c>
      <c r="E47" s="6" t="s">
        <v>144</v>
      </c>
    </row>
    <row r="48" spans="1:5" ht="42.75" customHeight="1">
      <c r="A48" s="6">
        <f t="shared" si="0"/>
        <v>44</v>
      </c>
      <c r="B48" s="15" t="s">
        <v>141</v>
      </c>
      <c r="C48" s="15" t="s">
        <v>6</v>
      </c>
      <c r="D48" s="15" t="s">
        <v>143</v>
      </c>
      <c r="E48" s="6" t="s">
        <v>145</v>
      </c>
    </row>
    <row r="49" spans="1:5" ht="31.5" customHeight="1">
      <c r="A49" s="6">
        <f t="shared" si="0"/>
        <v>45</v>
      </c>
      <c r="B49" s="7" t="s">
        <v>60</v>
      </c>
      <c r="C49" s="7" t="s">
        <v>6</v>
      </c>
      <c r="D49" s="7" t="s">
        <v>61</v>
      </c>
      <c r="E49" s="6" t="s">
        <v>62</v>
      </c>
    </row>
    <row r="50" spans="1:5" ht="31.5" customHeight="1">
      <c r="A50" s="6">
        <f t="shared" si="0"/>
        <v>46</v>
      </c>
      <c r="B50" s="7" t="s">
        <v>60</v>
      </c>
      <c r="C50" s="7" t="s">
        <v>63</v>
      </c>
      <c r="D50" s="7" t="s">
        <v>64</v>
      </c>
      <c r="E50" s="6" t="s">
        <v>65</v>
      </c>
    </row>
    <row r="51" spans="1:5" ht="33" customHeight="1">
      <c r="A51" s="6">
        <f t="shared" si="0"/>
        <v>47</v>
      </c>
      <c r="B51" s="7" t="s">
        <v>66</v>
      </c>
      <c r="C51" s="7" t="s">
        <v>26</v>
      </c>
      <c r="D51" s="7" t="s">
        <v>126</v>
      </c>
      <c r="E51" s="6" t="s">
        <v>67</v>
      </c>
    </row>
    <row r="52" spans="1:5" ht="33" customHeight="1">
      <c r="A52" s="6">
        <f t="shared" si="0"/>
        <v>48</v>
      </c>
      <c r="B52" s="7" t="s">
        <v>68</v>
      </c>
      <c r="C52" s="7" t="s">
        <v>69</v>
      </c>
      <c r="D52" s="7" t="s">
        <v>70</v>
      </c>
      <c r="E52" s="6" t="s">
        <v>71</v>
      </c>
    </row>
    <row r="53" spans="1:5" ht="51.75" customHeight="1">
      <c r="A53" s="6">
        <f t="shared" si="0"/>
        <v>49</v>
      </c>
      <c r="B53" s="7" t="s">
        <v>72</v>
      </c>
      <c r="C53" s="7" t="s">
        <v>73</v>
      </c>
      <c r="D53" s="7" t="s">
        <v>74</v>
      </c>
      <c r="E53" s="6" t="s">
        <v>75</v>
      </c>
    </row>
    <row r="54" spans="1:5" ht="44.25" customHeight="1">
      <c r="A54" s="6">
        <f t="shared" si="0"/>
        <v>50</v>
      </c>
      <c r="B54" s="7" t="s">
        <v>72</v>
      </c>
      <c r="C54" s="7" t="s">
        <v>6</v>
      </c>
      <c r="D54" s="7" t="s">
        <v>76</v>
      </c>
      <c r="E54" s="6" t="s">
        <v>77</v>
      </c>
    </row>
    <row r="55" spans="1:5" ht="46.5" customHeight="1">
      <c r="A55" s="6">
        <f t="shared" si="0"/>
        <v>51</v>
      </c>
      <c r="B55" s="7" t="s">
        <v>72</v>
      </c>
      <c r="C55" s="7" t="s">
        <v>6</v>
      </c>
      <c r="D55" s="7" t="s">
        <v>78</v>
      </c>
      <c r="E55" s="6" t="s">
        <v>79</v>
      </c>
    </row>
    <row r="56" spans="1:5" ht="67.5" customHeight="1">
      <c r="A56" s="6">
        <f t="shared" si="0"/>
        <v>52</v>
      </c>
      <c r="B56" s="7" t="s">
        <v>80</v>
      </c>
      <c r="C56" s="7" t="s">
        <v>6</v>
      </c>
      <c r="D56" s="7" t="s">
        <v>128</v>
      </c>
      <c r="E56" s="6" t="s">
        <v>100</v>
      </c>
    </row>
    <row r="57" spans="1:5" ht="33" customHeight="1">
      <c r="A57" s="6">
        <f t="shared" si="0"/>
        <v>53</v>
      </c>
      <c r="B57" s="7" t="s">
        <v>80</v>
      </c>
      <c r="C57" s="7" t="s">
        <v>81</v>
      </c>
      <c r="D57" s="7" t="s">
        <v>127</v>
      </c>
      <c r="E57" s="6" t="s">
        <v>101</v>
      </c>
    </row>
    <row r="58" spans="1:5" ht="14.25" customHeight="1">
      <c r="A58" s="11"/>
      <c r="B58" s="12"/>
      <c r="C58" s="11"/>
      <c r="D58" s="11"/>
      <c r="E58" s="11"/>
    </row>
    <row r="59" spans="1:5" ht="60" customHeight="1">
      <c r="A59" s="18" t="s">
        <v>130</v>
      </c>
      <c r="B59" s="18"/>
      <c r="C59" s="18"/>
      <c r="D59" s="18"/>
      <c r="E59" s="18"/>
    </row>
    <row r="60" spans="1:5" ht="40.5" customHeight="1">
      <c r="A60" s="11"/>
      <c r="B60" s="12"/>
      <c r="C60" s="11"/>
      <c r="D60" s="11"/>
      <c r="E60" s="11"/>
    </row>
    <row r="61" spans="1:5" ht="35.25" customHeight="1">
      <c r="A61" s="19" t="s">
        <v>131</v>
      </c>
      <c r="B61" s="19"/>
      <c r="C61" s="19"/>
      <c r="D61" s="13"/>
      <c r="E61" s="13" t="s">
        <v>132</v>
      </c>
    </row>
  </sheetData>
  <sheetProtection/>
  <mergeCells count="4">
    <mergeCell ref="A1:E1"/>
    <mergeCell ref="A2:E2"/>
    <mergeCell ref="A59:E59"/>
    <mergeCell ref="A61:C61"/>
  </mergeCells>
  <printOptions horizontalCentered="1"/>
  <pageMargins left="0.51" right="0.54" top="0.61" bottom="0.81" header="0.11811023622047245" footer="0.3"/>
  <pageSetup horizontalDpi="600" verticalDpi="600" orientation="portrait" paperSize="9" scale="95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$$$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Самара Недра</dc:creator>
  <cp:keywords/>
  <dc:description/>
  <cp:lastModifiedBy>Козырка Ольга Ивановна</cp:lastModifiedBy>
  <cp:lastPrinted>2017-01-09T12:15:10Z</cp:lastPrinted>
  <dcterms:created xsi:type="dcterms:W3CDTF">2013-08-26T09:47:56Z</dcterms:created>
  <dcterms:modified xsi:type="dcterms:W3CDTF">2017-01-09T12:21:57Z</dcterms:modified>
  <cp:category/>
  <cp:version/>
  <cp:contentType/>
  <cp:contentStatus/>
</cp:coreProperties>
</file>