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11352" windowHeight="8700" activeTab="0"/>
  </bookViews>
  <sheets>
    <sheet name="на 01.07.16." sheetId="1" r:id="rId1"/>
  </sheets>
  <definedNames>
    <definedName name="_xlnm.Print_Titles" localSheetId="0">'на 01.07.16.'!$4:$5</definedName>
  </definedNames>
  <calcPr fullCalcOnLoad="1" refMode="R1C1"/>
</workbook>
</file>

<file path=xl/sharedStrings.xml><?xml version="1.0" encoding="utf-8"?>
<sst xmlns="http://schemas.openxmlformats.org/spreadsheetml/2006/main" count="33" uniqueCount="32">
  <si>
    <t xml:space="preserve">Наименование показателей </t>
  </si>
  <si>
    <t>Лимиты бюджетных обязательств</t>
  </si>
  <si>
    <t>Кассовое исполнение</t>
  </si>
  <si>
    <t>процент исполнения</t>
  </si>
  <si>
    <t xml:space="preserve">ИТОГО </t>
  </si>
  <si>
    <t>№ п/п</t>
  </si>
  <si>
    <t>1.</t>
  </si>
  <si>
    <t>2.</t>
  </si>
  <si>
    <t>3.</t>
  </si>
  <si>
    <t>(млн.рублей)</t>
  </si>
  <si>
    <t>Федеральная целевая программа "Охрана озера Байкал и социально-экономическое развитие Байкальской природной территории на 2012 - 2020 годы"</t>
  </si>
  <si>
    <t>Государственная программа Российской Федерации "Развитие промышленности и повышение ее конкурентоспособности"</t>
  </si>
  <si>
    <t>Финансовое обеспечение выполнения функций федеральных государственных органов, оказания услуг и выполнения работ (Предоставление субсидий бюджетным, автономным учреждениям и иным некоммерческим организациям)</t>
  </si>
  <si>
    <t>Финансовое обеспечение выполнения функций федеральных государственных органов, оказания услуг и выполнения работ (Капитальные вложения в объекты государственной (муниципальной) собственности)</t>
  </si>
  <si>
    <t>Субвенции бюджетам Республики Крым и города федерального значения Севастополя на осуществление части полномочий Российской Федерации в сфере недропользования (Межбюджетные трансферты)</t>
  </si>
  <si>
    <t>Финансовое обеспечение выполнения функций федеральных государственных органов, оказания услуг и выполнения работ (Закупка товаров, работ и услуг для обеспечения государственных (муниципальных) нужд)</t>
  </si>
  <si>
    <t>Финансовое обеспечение выполнения функций федеральных государственных органов, оказания услуг и выполнения работ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</si>
  <si>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федеральных государственных органов, оказания услуг и выполнения работ (Иные бюджетные ассигнования)</t>
  </si>
  <si>
    <t>Прикладные научные исследования в области национальной экономики</t>
  </si>
  <si>
    <t>Государственная программа Российской Федерации "Воспроизводство и использование природных ресурсов"</t>
  </si>
  <si>
    <t>в том числе</t>
  </si>
  <si>
    <t>3.1.</t>
  </si>
  <si>
    <t>3.2.</t>
  </si>
  <si>
    <t>3.3.</t>
  </si>
  <si>
    <t>3.4.</t>
  </si>
  <si>
    <t>3.5.</t>
  </si>
  <si>
    <t>3.6.</t>
  </si>
  <si>
    <t>3.7.</t>
  </si>
  <si>
    <t>3.8.</t>
  </si>
  <si>
    <t>4.1</t>
  </si>
  <si>
    <t>Государственный заказ на профессиональную переподготовку и повышение квалификации государственных гражданских служащих.</t>
  </si>
  <si>
    <t>Сведения об исполнении  федерального бюджета за  9 месяцев  2016год по Федеральному агентству по недропользованию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</si>
</sst>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_р_._-;_-@_-"/>
    <numFmt numFmtId="166" formatCode="0.0"/>
    <numFmt numFmtId="167" formatCode="_-* #,##0.0_р_._-;\-* #,##0.0_р_._-;_-* &quot;-&quot;?_р_.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_р_."/>
    <numFmt numFmtId="174" formatCode="#,##0_р_."/>
    <numFmt numFmtId="175" formatCode="#,##0.00_р_."/>
    <numFmt numFmtId="176" formatCode="_-* #,##0_р_._-;\-* #,##0_р_._-;_-* &quot;-&quot;??_р_._-;_-@_-"/>
    <numFmt numFmtId="177" formatCode="_-* #,##0.000_р_._-;\-* #,##0.000_р_._-;_-* &quot;-&quot;???_р_._-;_-@_-"/>
    <numFmt numFmtId="178" formatCode="#,##0.000"/>
    <numFmt numFmtId="179" formatCode="_-* #,##0.0000_р_._-;\-* #,##0.0000_р_._-;_-* &quot;-&quot;??_р_._-;_-@_-"/>
    <numFmt numFmtId="180" formatCode="#,##0.0"/>
    <numFmt numFmtId="181" formatCode="#,##0.0_ ;\-#,##0.0\ "/>
    <numFmt numFmtId="182" formatCode="#,##0.00_ ;\-#,##0.00\ "/>
    <numFmt numFmtId="183" formatCode="#,##0.000_ ;\-#,##0.000\ "/>
    <numFmt numFmtId="184" formatCode="0.000000000"/>
    <numFmt numFmtId="185" formatCode="0.0000000000"/>
    <numFmt numFmtId="186" formatCode="0.0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165" fontId="7" fillId="0" borderId="10" xfId="65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165" fontId="7" fillId="0" borderId="12" xfId="65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" vertical="center" wrapText="1"/>
    </xf>
    <xf numFmtId="165" fontId="7" fillId="0" borderId="10" xfId="65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 wrapText="1"/>
    </xf>
    <xf numFmtId="165" fontId="7" fillId="0" borderId="10" xfId="65" applyNumberFormat="1" applyFont="1" applyBorder="1" applyAlignment="1">
      <alignment horizontal="center" vertical="center" wrapText="1"/>
    </xf>
    <xf numFmtId="165" fontId="7" fillId="0" borderId="10" xfId="65" applyNumberFormat="1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165" fontId="6" fillId="0" borderId="10" xfId="0" applyNumberFormat="1" applyFont="1" applyBorder="1" applyAlignment="1">
      <alignment horizontal="center"/>
    </xf>
    <xf numFmtId="16" fontId="7" fillId="0" borderId="10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65" fontId="7" fillId="0" borderId="10" xfId="65" applyNumberFormat="1" applyFont="1" applyFill="1" applyBorder="1" applyAlignment="1">
      <alignment horizontal="center" vertical="center"/>
    </xf>
    <xf numFmtId="165" fontId="7" fillId="0" borderId="10" xfId="65" applyNumberFormat="1" applyFont="1" applyFill="1" applyBorder="1" applyAlignment="1">
      <alignment vertical="center" wrapText="1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Финансовый 3 2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0">
      <selection activeCell="G10" sqref="G10"/>
    </sheetView>
  </sheetViews>
  <sheetFormatPr defaultColWidth="9.00390625" defaultRowHeight="12.75"/>
  <cols>
    <col min="1" max="1" width="7.50390625" style="0" customWidth="1"/>
    <col min="2" max="2" width="84.75390625" style="0" customWidth="1"/>
    <col min="3" max="3" width="15.50390625" style="0" customWidth="1"/>
    <col min="4" max="4" width="17.125" style="0" customWidth="1"/>
    <col min="5" max="5" width="13.625" style="0" customWidth="1"/>
  </cols>
  <sheetData>
    <row r="1" spans="2:5" ht="45" customHeight="1">
      <c r="B1" s="27" t="s">
        <v>31</v>
      </c>
      <c r="C1" s="27"/>
      <c r="D1" s="27"/>
      <c r="E1" s="27"/>
    </row>
    <row r="3" ht="12.75">
      <c r="E3" s="11" t="s">
        <v>9</v>
      </c>
    </row>
    <row r="4" spans="1:6" ht="72.75" customHeight="1">
      <c r="A4" s="13" t="s">
        <v>5</v>
      </c>
      <c r="B4" s="2" t="s">
        <v>0</v>
      </c>
      <c r="C4" s="9" t="s">
        <v>1</v>
      </c>
      <c r="D4" s="9" t="s">
        <v>2</v>
      </c>
      <c r="E4" s="9" t="s">
        <v>3</v>
      </c>
      <c r="F4" s="8"/>
    </row>
    <row r="5" spans="1:6" ht="15">
      <c r="A5" s="14">
        <v>1</v>
      </c>
      <c r="B5" s="4">
        <v>2</v>
      </c>
      <c r="C5" s="3">
        <v>3</v>
      </c>
      <c r="D5" s="3">
        <v>4</v>
      </c>
      <c r="E5" s="3">
        <v>5</v>
      </c>
      <c r="F5" s="7"/>
    </row>
    <row r="6" spans="1:6" ht="48" customHeight="1">
      <c r="A6" s="14" t="s">
        <v>6</v>
      </c>
      <c r="B6" s="20" t="s">
        <v>10</v>
      </c>
      <c r="C6" s="16">
        <v>133.25</v>
      </c>
      <c r="D6" s="28">
        <v>11.893</v>
      </c>
      <c r="E6" s="17">
        <f>D6/C6*100</f>
        <v>8.92532833020638</v>
      </c>
      <c r="F6" s="8"/>
    </row>
    <row r="7" spans="1:6" ht="45" customHeight="1">
      <c r="A7" s="14" t="s">
        <v>7</v>
      </c>
      <c r="B7" s="21" t="s">
        <v>11</v>
      </c>
      <c r="C7" s="18">
        <v>476.696</v>
      </c>
      <c r="D7" s="1">
        <v>336.37</v>
      </c>
      <c r="E7" s="17">
        <f>D7/C7*100</f>
        <v>70.56279054156107</v>
      </c>
      <c r="F7" s="8"/>
    </row>
    <row r="8" spans="1:6" ht="45" customHeight="1">
      <c r="A8" s="14" t="s">
        <v>8</v>
      </c>
      <c r="B8" s="20" t="s">
        <v>19</v>
      </c>
      <c r="C8" s="18">
        <f>C10+C11+C12+C13+C14+C15+C16+C17</f>
        <v>35790.451</v>
      </c>
      <c r="D8" s="1">
        <f>D10+D11+D12+D13+D14+D15+D16+D17</f>
        <v>20194.689000000002</v>
      </c>
      <c r="E8" s="17">
        <f>D8/C8*100</f>
        <v>56.424796099942974</v>
      </c>
      <c r="F8" s="8"/>
    </row>
    <row r="9" spans="1:6" ht="17.25" customHeight="1">
      <c r="A9" s="14"/>
      <c r="B9" s="20" t="s">
        <v>20</v>
      </c>
      <c r="C9" s="18"/>
      <c r="D9" s="1"/>
      <c r="E9" s="17"/>
      <c r="F9" s="8"/>
    </row>
    <row r="10" spans="1:5" ht="56.25" customHeight="1">
      <c r="A10" s="24" t="s">
        <v>21</v>
      </c>
      <c r="B10" s="20" t="s">
        <v>12</v>
      </c>
      <c r="C10" s="19">
        <v>9861.382</v>
      </c>
      <c r="D10" s="29">
        <v>7289.668</v>
      </c>
      <c r="E10" s="17">
        <f>D10/C10*100</f>
        <v>73.92136315173674</v>
      </c>
    </row>
    <row r="11" spans="1:5" ht="50.25" customHeight="1">
      <c r="A11" s="24" t="s">
        <v>22</v>
      </c>
      <c r="B11" s="20" t="s">
        <v>13</v>
      </c>
      <c r="C11" s="16">
        <v>1174</v>
      </c>
      <c r="D11" s="30">
        <v>697.099</v>
      </c>
      <c r="E11" s="17">
        <f>D11/C11*100</f>
        <v>59.37810902896082</v>
      </c>
    </row>
    <row r="12" spans="1:5" ht="57" customHeight="1">
      <c r="A12" s="24" t="s">
        <v>23</v>
      </c>
      <c r="B12" s="20" t="s">
        <v>14</v>
      </c>
      <c r="C12" s="16">
        <v>58.66</v>
      </c>
      <c r="D12" s="28">
        <v>22.996</v>
      </c>
      <c r="E12" s="17">
        <f>D12/C12*100</f>
        <v>39.202182066143884</v>
      </c>
    </row>
    <row r="13" spans="1:5" ht="54.75" customHeight="1">
      <c r="A13" s="24" t="s">
        <v>24</v>
      </c>
      <c r="B13" s="20" t="s">
        <v>15</v>
      </c>
      <c r="C13" s="1">
        <v>23688.136</v>
      </c>
      <c r="D13" s="1">
        <v>11538.668</v>
      </c>
      <c r="E13" s="17">
        <f aca="true" t="shared" si="0" ref="E13:E19">D13/C13*100</f>
        <v>48.710747016987746</v>
      </c>
    </row>
    <row r="14" spans="1:5" ht="79.5" customHeight="1">
      <c r="A14" s="24" t="s">
        <v>25</v>
      </c>
      <c r="B14" s="22" t="s">
        <v>16</v>
      </c>
      <c r="C14" s="1">
        <v>561.387</v>
      </c>
      <c r="D14" s="1">
        <v>400.185</v>
      </c>
      <c r="E14" s="10">
        <f t="shared" si="0"/>
        <v>71.28504935098249</v>
      </c>
    </row>
    <row r="15" spans="1:5" ht="59.25" customHeight="1">
      <c r="A15" s="24" t="s">
        <v>26</v>
      </c>
      <c r="B15" s="22" t="s">
        <v>15</v>
      </c>
      <c r="C15" s="5">
        <v>279</v>
      </c>
      <c r="D15" s="31">
        <v>164.791</v>
      </c>
      <c r="E15" s="17">
        <f t="shared" si="0"/>
        <v>59.06487455197132</v>
      </c>
    </row>
    <row r="16" spans="1:5" ht="43.5" customHeight="1">
      <c r="A16" s="24" t="s">
        <v>27</v>
      </c>
      <c r="B16" s="22" t="s">
        <v>17</v>
      </c>
      <c r="C16" s="5">
        <v>3.886</v>
      </c>
      <c r="D16" s="31">
        <v>1.665</v>
      </c>
      <c r="E16" s="17">
        <f t="shared" si="0"/>
        <v>42.84611425630469</v>
      </c>
    </row>
    <row r="17" spans="1:5" ht="29.25" customHeight="1">
      <c r="A17" s="24" t="s">
        <v>28</v>
      </c>
      <c r="B17" s="22" t="s">
        <v>18</v>
      </c>
      <c r="C17" s="5">
        <v>164</v>
      </c>
      <c r="D17" s="32">
        <v>79.617</v>
      </c>
      <c r="E17" s="17">
        <f t="shared" si="0"/>
        <v>48.546951219512195</v>
      </c>
    </row>
    <row r="18" spans="1:5" ht="29.25" customHeight="1">
      <c r="A18" s="26" t="s">
        <v>29</v>
      </c>
      <c r="B18" s="25" t="s">
        <v>30</v>
      </c>
      <c r="C18" s="5">
        <v>0.445</v>
      </c>
      <c r="D18" s="32">
        <v>0.168</v>
      </c>
      <c r="E18" s="17">
        <f t="shared" si="0"/>
        <v>37.752808988764045</v>
      </c>
    </row>
    <row r="19" spans="1:5" ht="21" customHeight="1">
      <c r="A19" s="6"/>
      <c r="B19" s="12" t="s">
        <v>4</v>
      </c>
      <c r="C19" s="23">
        <f>C6+C7+C8+C18</f>
        <v>36400.842000000004</v>
      </c>
      <c r="D19" s="23">
        <f>D6+D7+D8+D18</f>
        <v>20543.120000000003</v>
      </c>
      <c r="E19" s="15">
        <f t="shared" si="0"/>
        <v>56.43583739079442</v>
      </c>
    </row>
    <row r="20" spans="1:5" ht="18.75" customHeight="1">
      <c r="A20" s="6"/>
      <c r="B20" s="6"/>
      <c r="C20" s="6"/>
      <c r="D20" s="6"/>
      <c r="E20" s="6"/>
    </row>
  </sheetData>
  <sheetProtection/>
  <mergeCells count="1">
    <mergeCell ref="B1:E1"/>
  </mergeCells>
  <printOptions/>
  <pageMargins left="0.7086614173228347" right="0" top="0.5905511811023623" bottom="0.5905511811023623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shvab</dc:creator>
  <cp:keywords/>
  <dc:description/>
  <cp:lastModifiedBy>Масякина Нина Александровна</cp:lastModifiedBy>
  <cp:lastPrinted>2016-11-01T10:57:39Z</cp:lastPrinted>
  <dcterms:created xsi:type="dcterms:W3CDTF">2009-06-19T06:49:21Z</dcterms:created>
  <dcterms:modified xsi:type="dcterms:W3CDTF">2016-11-01T10:57:48Z</dcterms:modified>
  <cp:category/>
  <cp:version/>
  <cp:contentType/>
  <cp:contentStatus/>
</cp:coreProperties>
</file>