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95" yWindow="30" windowWidth="8580" windowHeight="372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G3" i="1"/>
  <c r="G4"/>
  <c r="G5"/>
  <c r="G6"/>
  <c r="G7"/>
  <c r="G8"/>
  <c r="G9"/>
  <c r="G10"/>
  <c r="F11"/>
  <c r="G11"/>
  <c r="G12"/>
  <c r="F13"/>
  <c r="G13"/>
  <c r="G2"/>
  <c r="F3"/>
  <c r="F4"/>
  <c r="F5"/>
  <c r="F6"/>
  <c r="F7"/>
  <c r="F8"/>
  <c r="F9"/>
  <c r="F10"/>
  <c r="F12"/>
  <c r="F2"/>
  <c r="G14"/>
</calcChain>
</file>

<file path=xl/sharedStrings.xml><?xml version="1.0" encoding="utf-8"?>
<sst xmlns="http://schemas.openxmlformats.org/spreadsheetml/2006/main" count="58" uniqueCount="27">
  <si>
    <t>Nero 11</t>
  </si>
  <si>
    <t>Наименование</t>
  </si>
  <si>
    <t>Кол-во</t>
  </si>
  <si>
    <t>ACDSee Pro 5 Educational &amp; Government Pricing</t>
  </si>
  <si>
    <t>CorelDRAW Graphics Suite X5 Ru</t>
  </si>
  <si>
    <t>Hardware Inspector Service Desk 200</t>
  </si>
  <si>
    <t>Adobe Photoshop Extended CS5 12 Windows Russian AOO License TLP Gov</t>
  </si>
  <si>
    <t>Стоимость,</t>
  </si>
  <si>
    <t>Win Rmt Desktop Services CAL 2008 Russian OpenLicensePack NoLevel Usr CAL (лицензия на пользователя)</t>
  </si>
  <si>
    <t>Windows Server CAL 2008 Russian OpenLicensePack NoLevel UsrCAL</t>
  </si>
  <si>
    <t>SQL Server Standard Edition 2008R2 Russian OpenLicensePack NoLevel</t>
  </si>
  <si>
    <t>SQL CAL 2008R2 Russian OpenLicensePack NoLevel UsrCAL (лицензия на пользователя)</t>
  </si>
  <si>
    <t>DameWare NT Utilities Licence</t>
  </si>
  <si>
    <t>WinPro 7 RUS OLP NL Legalization GetGenuine</t>
  </si>
  <si>
    <t>http://www.abisoft.ru</t>
  </si>
  <si>
    <t>http://catalog.logishop.ru</t>
  </si>
  <si>
    <t>http://www.softkey.ru</t>
  </si>
  <si>
    <t>http://soft.softline.ru</t>
  </si>
  <si>
    <t>http://allsoft.ru</t>
  </si>
  <si>
    <t>Цена 3, за шт.</t>
  </si>
  <si>
    <t>Цена 2, за шт.</t>
  </si>
  <si>
    <t>Цена 1, за шт.</t>
  </si>
  <si>
    <t>Hardware Inspector Client/Server Pro (лицензия на подкл.)</t>
  </si>
  <si>
    <t>Магазин 1</t>
  </si>
  <si>
    <t>Магазин 2</t>
  </si>
  <si>
    <t>Магазин 3</t>
  </si>
  <si>
    <t>Цена средняя</t>
  </si>
</sst>
</file>

<file path=xl/styles.xml><?xml version="1.0" encoding="utf-8"?>
<styleSheet xmlns="http://schemas.openxmlformats.org/spreadsheetml/2006/main">
  <numFmts count="3">
    <numFmt numFmtId="6" formatCode="#,##0&quot;р.&quot;;[Red]\-#,##0&quot;р.&quot;"/>
    <numFmt numFmtId="8" formatCode="#,##0.00&quot;р.&quot;;[Red]\-#,##0.00&quot;р.&quot;"/>
    <numFmt numFmtId="164" formatCode="#,##0.00&quot;р.&quot;"/>
  </numFmts>
  <fonts count="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u/>
      <sz val="11"/>
      <color theme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0" fillId="0" borderId="0" xfId="0" applyAlignment="1">
      <alignment horizontal="center"/>
    </xf>
    <xf numFmtId="8" fontId="0" fillId="0" borderId="0" xfId="0" applyNumberFormat="1" applyAlignment="1">
      <alignment horizontal="center"/>
    </xf>
    <xf numFmtId="8" fontId="0" fillId="0" borderId="0" xfId="0" applyNumberFormat="1"/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8" fontId="1" fillId="0" borderId="1" xfId="0" applyNumberFormat="1" applyFont="1" applyBorder="1" applyAlignment="1">
      <alignment horizontal="center" vertical="top" wrapText="1"/>
    </xf>
    <xf numFmtId="0" fontId="3" fillId="0" borderId="1" xfId="1" applyBorder="1" applyAlignment="1" applyProtection="1"/>
    <xf numFmtId="164" fontId="0" fillId="0" borderId="1" xfId="0" applyNumberFormat="1" applyFont="1" applyBorder="1"/>
    <xf numFmtId="6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164" fontId="0" fillId="0" borderId="1" xfId="0" applyNumberFormat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softkey.ru/" TargetMode="External"/><Relationship Id="rId13" Type="http://schemas.openxmlformats.org/officeDocument/2006/relationships/hyperlink" Target="http://allsoft.ru/" TargetMode="External"/><Relationship Id="rId18" Type="http://schemas.openxmlformats.org/officeDocument/2006/relationships/hyperlink" Target="http://allsoft.ru/" TargetMode="External"/><Relationship Id="rId26" Type="http://schemas.openxmlformats.org/officeDocument/2006/relationships/hyperlink" Target="http://allsoft.ru/" TargetMode="External"/><Relationship Id="rId3" Type="http://schemas.openxmlformats.org/officeDocument/2006/relationships/hyperlink" Target="http://catalog.logishop.ru/" TargetMode="External"/><Relationship Id="rId21" Type="http://schemas.openxmlformats.org/officeDocument/2006/relationships/hyperlink" Target="http://soft.softline.ru/" TargetMode="External"/><Relationship Id="rId7" Type="http://schemas.openxmlformats.org/officeDocument/2006/relationships/hyperlink" Target="http://www.softkey.ru/" TargetMode="External"/><Relationship Id="rId12" Type="http://schemas.openxmlformats.org/officeDocument/2006/relationships/hyperlink" Target="http://www.softkey.ru/" TargetMode="External"/><Relationship Id="rId17" Type="http://schemas.openxmlformats.org/officeDocument/2006/relationships/hyperlink" Target="http://allsoft.ru/" TargetMode="External"/><Relationship Id="rId25" Type="http://schemas.openxmlformats.org/officeDocument/2006/relationships/hyperlink" Target="http://allsoft.ru/" TargetMode="External"/><Relationship Id="rId2" Type="http://schemas.openxmlformats.org/officeDocument/2006/relationships/hyperlink" Target="http://catalog.logishop.ru/" TargetMode="External"/><Relationship Id="rId16" Type="http://schemas.openxmlformats.org/officeDocument/2006/relationships/hyperlink" Target="http://allsoft.ru/" TargetMode="External"/><Relationship Id="rId20" Type="http://schemas.openxmlformats.org/officeDocument/2006/relationships/hyperlink" Target="http://allsoft.ru/" TargetMode="External"/><Relationship Id="rId1" Type="http://schemas.openxmlformats.org/officeDocument/2006/relationships/hyperlink" Target="http://www.abisoft.ru/" TargetMode="External"/><Relationship Id="rId6" Type="http://schemas.openxmlformats.org/officeDocument/2006/relationships/hyperlink" Target="http://www.softkey.ru/" TargetMode="External"/><Relationship Id="rId11" Type="http://schemas.openxmlformats.org/officeDocument/2006/relationships/hyperlink" Target="http://www.softkey.ru/" TargetMode="External"/><Relationship Id="rId24" Type="http://schemas.openxmlformats.org/officeDocument/2006/relationships/hyperlink" Target="http://allsoft.ru/" TargetMode="External"/><Relationship Id="rId5" Type="http://schemas.openxmlformats.org/officeDocument/2006/relationships/hyperlink" Target="http://www.softkey.ru/" TargetMode="External"/><Relationship Id="rId15" Type="http://schemas.openxmlformats.org/officeDocument/2006/relationships/hyperlink" Target="http://allsoft.ru/" TargetMode="External"/><Relationship Id="rId23" Type="http://schemas.openxmlformats.org/officeDocument/2006/relationships/hyperlink" Target="http://soft.softline.ru/" TargetMode="External"/><Relationship Id="rId10" Type="http://schemas.openxmlformats.org/officeDocument/2006/relationships/hyperlink" Target="http://www.softkey.ru/" TargetMode="External"/><Relationship Id="rId19" Type="http://schemas.openxmlformats.org/officeDocument/2006/relationships/hyperlink" Target="http://allsoft.ru/" TargetMode="External"/><Relationship Id="rId4" Type="http://schemas.openxmlformats.org/officeDocument/2006/relationships/hyperlink" Target="http://www.softkey.ru/" TargetMode="External"/><Relationship Id="rId9" Type="http://schemas.openxmlformats.org/officeDocument/2006/relationships/hyperlink" Target="http://www.softkey.ru/" TargetMode="External"/><Relationship Id="rId14" Type="http://schemas.openxmlformats.org/officeDocument/2006/relationships/hyperlink" Target="http://allsoft.ru/" TargetMode="External"/><Relationship Id="rId22" Type="http://schemas.openxmlformats.org/officeDocument/2006/relationships/hyperlink" Target="http://allsoft.ru/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"/>
  <sheetViews>
    <sheetView tabSelected="1" zoomScaleNormal="100" workbookViewId="0">
      <selection activeCell="E4" sqref="E4"/>
    </sheetView>
  </sheetViews>
  <sheetFormatPr defaultRowHeight="15"/>
  <cols>
    <col min="1" max="1" width="63.140625" style="1" customWidth="1"/>
    <col min="2" max="2" width="7.42578125" bestFit="1" customWidth="1"/>
    <col min="3" max="3" width="10.7109375" customWidth="1"/>
    <col min="4" max="5" width="12.5703125" bestFit="1" customWidth="1"/>
    <col min="6" max="6" width="10.7109375" customWidth="1"/>
    <col min="7" max="7" width="15.42578125" style="1" bestFit="1" customWidth="1"/>
    <col min="8" max="8" width="22.28515625" bestFit="1" customWidth="1"/>
    <col min="9" max="9" width="21.140625" customWidth="1"/>
    <col min="10" max="10" width="17.42578125" customWidth="1"/>
  </cols>
  <sheetData>
    <row r="1" spans="1:10" ht="30">
      <c r="A1" s="4" t="s">
        <v>1</v>
      </c>
      <c r="B1" s="5" t="s">
        <v>2</v>
      </c>
      <c r="C1" s="6" t="s">
        <v>21</v>
      </c>
      <c r="D1" s="6" t="s">
        <v>20</v>
      </c>
      <c r="E1" s="6" t="s">
        <v>19</v>
      </c>
      <c r="F1" s="6" t="s">
        <v>26</v>
      </c>
      <c r="G1" s="6" t="s">
        <v>7</v>
      </c>
      <c r="H1" s="6" t="s">
        <v>23</v>
      </c>
      <c r="I1" s="6" t="s">
        <v>24</v>
      </c>
      <c r="J1" s="6" t="s">
        <v>25</v>
      </c>
    </row>
    <row r="2" spans="1:10" ht="30">
      <c r="A2" s="5" t="s">
        <v>8</v>
      </c>
      <c r="B2" s="7">
        <v>18</v>
      </c>
      <c r="C2" s="8">
        <v>2562.3200000000002</v>
      </c>
      <c r="D2" s="8">
        <v>2700.66</v>
      </c>
      <c r="E2" s="8">
        <v>2700.71</v>
      </c>
      <c r="F2" s="8">
        <f>(C2+D2+E2)/3</f>
        <v>2654.563333333333</v>
      </c>
      <c r="G2" s="8">
        <f>F2*B2</f>
        <v>47782.139999999992</v>
      </c>
      <c r="H2" s="9" t="s">
        <v>15</v>
      </c>
      <c r="I2" s="9" t="s">
        <v>17</v>
      </c>
      <c r="J2" s="9" t="s">
        <v>18</v>
      </c>
    </row>
    <row r="3" spans="1:10">
      <c r="A3" s="5" t="s">
        <v>9</v>
      </c>
      <c r="B3" s="7">
        <v>150</v>
      </c>
      <c r="C3" s="8">
        <v>870.09</v>
      </c>
      <c r="D3" s="8">
        <v>934.8</v>
      </c>
      <c r="E3" s="8">
        <v>934.8</v>
      </c>
      <c r="F3" s="8">
        <f t="shared" ref="F3:F13" si="0">(C3+D3+E3)/3</f>
        <v>913.2299999999999</v>
      </c>
      <c r="G3" s="8">
        <f t="shared" ref="G3:G13" si="1">F3*B3</f>
        <v>136984.5</v>
      </c>
      <c r="H3" s="9" t="s">
        <v>16</v>
      </c>
      <c r="I3" s="9" t="s">
        <v>17</v>
      </c>
      <c r="J3" s="9" t="s">
        <v>18</v>
      </c>
    </row>
    <row r="4" spans="1:10" ht="20.25" customHeight="1">
      <c r="A4" s="5" t="s">
        <v>10</v>
      </c>
      <c r="B4" s="7">
        <v>1</v>
      </c>
      <c r="C4" s="8">
        <v>26965.06</v>
      </c>
      <c r="D4" s="8">
        <v>28692.66</v>
      </c>
      <c r="E4" s="8">
        <v>28693.23</v>
      </c>
      <c r="F4" s="8">
        <f t="shared" si="0"/>
        <v>28116.983333333334</v>
      </c>
      <c r="G4" s="8">
        <f t="shared" si="1"/>
        <v>28116.983333333334</v>
      </c>
      <c r="H4" s="9" t="s">
        <v>14</v>
      </c>
      <c r="I4" s="9" t="s">
        <v>17</v>
      </c>
      <c r="J4" s="9" t="s">
        <v>18</v>
      </c>
    </row>
    <row r="5" spans="1:10" ht="30">
      <c r="A5" s="5" t="s">
        <v>11</v>
      </c>
      <c r="B5" s="7">
        <v>18</v>
      </c>
      <c r="C5" s="8">
        <v>4970</v>
      </c>
      <c r="D5" s="8">
        <v>5238.3</v>
      </c>
      <c r="E5" s="10">
        <v>5238.3999999999996</v>
      </c>
      <c r="F5" s="8">
        <f t="shared" si="0"/>
        <v>5148.8999999999996</v>
      </c>
      <c r="G5" s="8">
        <f t="shared" si="1"/>
        <v>92680.2</v>
      </c>
      <c r="H5" s="9" t="s">
        <v>15</v>
      </c>
      <c r="I5" s="9" t="s">
        <v>17</v>
      </c>
      <c r="J5" s="9" t="s">
        <v>18</v>
      </c>
    </row>
    <row r="6" spans="1:10">
      <c r="A6" s="5" t="s">
        <v>0</v>
      </c>
      <c r="B6" s="7">
        <v>3</v>
      </c>
      <c r="C6" s="11">
        <v>3300</v>
      </c>
      <c r="D6" s="11">
        <v>2999</v>
      </c>
      <c r="E6" s="11">
        <v>2999</v>
      </c>
      <c r="F6" s="8">
        <f t="shared" si="0"/>
        <v>3099.3333333333335</v>
      </c>
      <c r="G6" s="8">
        <f t="shared" si="1"/>
        <v>9298</v>
      </c>
      <c r="H6" s="9" t="s">
        <v>16</v>
      </c>
      <c r="I6" s="9" t="s">
        <v>17</v>
      </c>
      <c r="J6" s="9" t="s">
        <v>18</v>
      </c>
    </row>
    <row r="7" spans="1:10" ht="30">
      <c r="A7" s="5" t="s">
        <v>6</v>
      </c>
      <c r="B7" s="7">
        <v>2</v>
      </c>
      <c r="C7" s="12">
        <v>35873.120000000003</v>
      </c>
      <c r="D7" s="12">
        <v>34005.370000000003</v>
      </c>
      <c r="E7" s="12">
        <v>34348.86</v>
      </c>
      <c r="F7" s="8">
        <f t="shared" si="0"/>
        <v>34742.450000000004</v>
      </c>
      <c r="G7" s="8">
        <f t="shared" si="1"/>
        <v>69484.900000000009</v>
      </c>
      <c r="H7" s="9" t="s">
        <v>16</v>
      </c>
      <c r="I7" s="9" t="s">
        <v>17</v>
      </c>
      <c r="J7" s="9" t="s">
        <v>18</v>
      </c>
    </row>
    <row r="8" spans="1:10">
      <c r="A8" s="5" t="s">
        <v>4</v>
      </c>
      <c r="B8" s="7">
        <v>1</v>
      </c>
      <c r="C8" s="12">
        <v>17243.78</v>
      </c>
      <c r="D8" s="12">
        <v>16053.09</v>
      </c>
      <c r="E8" s="12">
        <v>16053.09</v>
      </c>
      <c r="F8" s="8">
        <f t="shared" si="0"/>
        <v>16449.986666666664</v>
      </c>
      <c r="G8" s="8">
        <f t="shared" si="1"/>
        <v>16449.986666666664</v>
      </c>
      <c r="H8" s="9" t="s">
        <v>16</v>
      </c>
      <c r="I8" s="9" t="s">
        <v>17</v>
      </c>
      <c r="J8" s="9" t="s">
        <v>18</v>
      </c>
    </row>
    <row r="9" spans="1:10">
      <c r="A9" s="5" t="s">
        <v>3</v>
      </c>
      <c r="B9" s="7">
        <v>2</v>
      </c>
      <c r="C9" s="12">
        <v>6862.68</v>
      </c>
      <c r="D9" s="12">
        <v>5815.38</v>
      </c>
      <c r="E9" s="12">
        <v>7269.3</v>
      </c>
      <c r="F9" s="8">
        <f t="shared" si="0"/>
        <v>6649.12</v>
      </c>
      <c r="G9" s="8">
        <f t="shared" si="1"/>
        <v>13298.24</v>
      </c>
      <c r="H9" s="9" t="s">
        <v>16</v>
      </c>
      <c r="I9" s="9" t="s">
        <v>17</v>
      </c>
      <c r="J9" s="9" t="s">
        <v>18</v>
      </c>
    </row>
    <row r="10" spans="1:10">
      <c r="A10" s="13" t="s">
        <v>12</v>
      </c>
      <c r="B10" s="14">
        <v>3</v>
      </c>
      <c r="C10" s="15">
        <v>25112.16</v>
      </c>
      <c r="D10" s="15">
        <v>25110.41</v>
      </c>
      <c r="E10" s="15">
        <v>25110.41</v>
      </c>
      <c r="F10" s="8">
        <f t="shared" si="0"/>
        <v>25110.993333333332</v>
      </c>
      <c r="G10" s="8">
        <f t="shared" si="1"/>
        <v>75332.98</v>
      </c>
      <c r="H10" s="9" t="s">
        <v>16</v>
      </c>
      <c r="I10" s="9" t="s">
        <v>17</v>
      </c>
      <c r="J10" s="9" t="s">
        <v>18</v>
      </c>
    </row>
    <row r="11" spans="1:10">
      <c r="A11" s="13" t="s">
        <v>22</v>
      </c>
      <c r="B11" s="14">
        <v>4</v>
      </c>
      <c r="C11" s="15">
        <v>4900</v>
      </c>
      <c r="D11" s="15">
        <v>4900</v>
      </c>
      <c r="E11" s="15">
        <v>4900</v>
      </c>
      <c r="F11" s="8">
        <f t="shared" si="0"/>
        <v>4900</v>
      </c>
      <c r="G11" s="8">
        <f t="shared" si="1"/>
        <v>19600</v>
      </c>
      <c r="H11" s="9" t="s">
        <v>16</v>
      </c>
      <c r="I11" s="9" t="s">
        <v>17</v>
      </c>
      <c r="J11" s="9" t="s">
        <v>18</v>
      </c>
    </row>
    <row r="12" spans="1:10">
      <c r="A12" s="13" t="s">
        <v>5</v>
      </c>
      <c r="B12" s="14">
        <v>1</v>
      </c>
      <c r="C12" s="15">
        <v>7900</v>
      </c>
      <c r="D12" s="15">
        <v>7900</v>
      </c>
      <c r="E12" s="15">
        <v>7900</v>
      </c>
      <c r="F12" s="8">
        <f t="shared" si="0"/>
        <v>7900</v>
      </c>
      <c r="G12" s="8">
        <f t="shared" si="1"/>
        <v>7900</v>
      </c>
      <c r="H12" s="9" t="s">
        <v>16</v>
      </c>
      <c r="I12" s="9" t="s">
        <v>17</v>
      </c>
      <c r="J12" s="9" t="s">
        <v>18</v>
      </c>
    </row>
    <row r="13" spans="1:10">
      <c r="A13" s="13" t="s">
        <v>13</v>
      </c>
      <c r="B13" s="14">
        <v>150</v>
      </c>
      <c r="C13" s="15">
        <v>4937.71</v>
      </c>
      <c r="D13" s="15">
        <v>4815</v>
      </c>
      <c r="E13" s="15">
        <v>4652</v>
      </c>
      <c r="F13" s="8">
        <f t="shared" si="0"/>
        <v>4801.57</v>
      </c>
      <c r="G13" s="8">
        <f t="shared" si="1"/>
        <v>720235.5</v>
      </c>
      <c r="H13" s="9" t="s">
        <v>16</v>
      </c>
      <c r="I13" s="9" t="s">
        <v>17</v>
      </c>
      <c r="J13" s="9" t="s">
        <v>18</v>
      </c>
    </row>
    <row r="14" spans="1:10">
      <c r="C14" s="3"/>
      <c r="G14" s="2">
        <f>SUM(G2:G13)</f>
        <v>1237163.43</v>
      </c>
    </row>
  </sheetData>
  <phoneticPr fontId="2" type="noConversion"/>
  <hyperlinks>
    <hyperlink ref="H4" r:id="rId1" display="http://www.abisoft.ru/"/>
    <hyperlink ref="H2" r:id="rId2" display="http://catalog.logishop.ru/"/>
    <hyperlink ref="H5" r:id="rId3" display="http://catalog.logishop.ru/"/>
    <hyperlink ref="H3" r:id="rId4" display="http://www.softkey.ru/"/>
    <hyperlink ref="H6" r:id="rId5" display="http://www.softkey.ru/"/>
    <hyperlink ref="H7" r:id="rId6" display="http://www.softkey.ru/"/>
    <hyperlink ref="H8" r:id="rId7" display="http://www.softkey.ru/"/>
    <hyperlink ref="H9" r:id="rId8" display="http://www.softkey.ru/"/>
    <hyperlink ref="H10" r:id="rId9" display="http://www.softkey.ru/"/>
    <hyperlink ref="H11" r:id="rId10" display="http://www.softkey.ru/"/>
    <hyperlink ref="H12" r:id="rId11" display="http://www.softkey.ru/"/>
    <hyperlink ref="H13" r:id="rId12" display="http://www.softkey.ru/"/>
    <hyperlink ref="J13" r:id="rId13"/>
    <hyperlink ref="J10" r:id="rId14"/>
    <hyperlink ref="J8" r:id="rId15"/>
    <hyperlink ref="J6" r:id="rId16"/>
    <hyperlink ref="J5" r:id="rId17"/>
    <hyperlink ref="J4" r:id="rId18"/>
    <hyperlink ref="J3" r:id="rId19"/>
    <hyperlink ref="J2" r:id="rId20"/>
    <hyperlink ref="I6" r:id="rId21"/>
    <hyperlink ref="J7" r:id="rId22"/>
    <hyperlink ref="I7" r:id="rId23"/>
    <hyperlink ref="J9" r:id="rId24"/>
    <hyperlink ref="J11" r:id="rId25"/>
    <hyperlink ref="J12" r:id="rId26"/>
  </hyperlinks>
  <pageMargins left="0.70866141732283472" right="0.70866141732283472" top="0.74803149606299213" bottom="0.74803149606299213" header="0.31496062992125984" footer="0.31496062992125984"/>
  <pageSetup paperSize="9" scale="67" orientation="landscape" r:id="rId27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 Евгений Викторович</dc:creator>
  <cp:lastModifiedBy>dkuranova</cp:lastModifiedBy>
  <cp:lastPrinted>2011-12-06T09:04:14Z</cp:lastPrinted>
  <dcterms:created xsi:type="dcterms:W3CDTF">2011-10-27T11:03:08Z</dcterms:created>
  <dcterms:modified xsi:type="dcterms:W3CDTF">2011-12-06T09:36:24Z</dcterms:modified>
</cp:coreProperties>
</file>